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.1.- ACTUALIZACION DE INF.-ADMON 2021-2024\1.- INFORMACION ACTUALIZAR SISTEMAS .-.- ANAEL\"/>
    </mc:Choice>
  </mc:AlternateContent>
  <bookViews>
    <workbookView xWindow="120" yWindow="390" windowWidth="24915" windowHeight="14010" activeTab="1"/>
  </bookViews>
  <sheets>
    <sheet name="Hoja4" sheetId="4" r:id="rId1"/>
    <sheet name="Relacion Sindicatura" sheetId="1" r:id="rId2"/>
  </sheets>
  <calcPr calcId="152511"/>
</workbook>
</file>

<file path=xl/calcChain.xml><?xml version="1.0" encoding="utf-8"?>
<calcChain xmlns="http://schemas.openxmlformats.org/spreadsheetml/2006/main">
  <c r="Z15" i="4" l="1"/>
  <c r="Z44" i="4" l="1"/>
  <c r="Z143" i="4"/>
  <c r="Z142" i="4"/>
  <c r="Z141" i="4"/>
  <c r="Z140" i="4"/>
  <c r="Z139" i="4"/>
  <c r="Z138" i="4"/>
  <c r="Z137" i="4"/>
  <c r="Z136" i="4"/>
  <c r="Z135" i="4"/>
  <c r="Z134" i="4"/>
  <c r="Z133" i="4"/>
  <c r="Z132" i="4"/>
  <c r="Z131" i="4"/>
  <c r="Z130" i="4"/>
  <c r="Z129" i="4"/>
  <c r="Z128" i="4"/>
  <c r="Z127" i="4"/>
  <c r="Z126" i="4"/>
  <c r="Z125" i="4"/>
  <c r="Z124" i="4"/>
  <c r="Z123" i="4"/>
  <c r="Z122" i="4"/>
  <c r="Z121" i="4"/>
  <c r="Z120" i="4"/>
  <c r="Z119" i="4"/>
  <c r="Z118" i="4"/>
  <c r="Z117" i="4"/>
  <c r="Z116" i="4"/>
  <c r="Z115" i="4"/>
  <c r="Z114" i="4"/>
  <c r="Z113" i="4"/>
  <c r="Z112" i="4"/>
  <c r="Z111" i="4"/>
  <c r="Z110" i="4"/>
  <c r="Z109" i="4"/>
  <c r="Z108" i="4"/>
  <c r="Z107" i="4"/>
  <c r="Z106" i="4"/>
  <c r="Z105" i="4"/>
  <c r="Z104" i="4"/>
  <c r="Z103" i="4"/>
  <c r="Z102" i="4"/>
  <c r="Z99" i="4"/>
  <c r="Z98" i="4"/>
  <c r="Z97" i="4"/>
  <c r="Z96" i="4"/>
  <c r="Z95" i="4"/>
  <c r="Z94" i="4"/>
  <c r="Z93" i="4"/>
  <c r="Z92" i="4"/>
  <c r="Z91" i="4"/>
  <c r="Z90" i="4"/>
  <c r="Z89" i="4"/>
  <c r="Z88" i="4"/>
  <c r="Z87" i="4"/>
  <c r="Z86" i="4"/>
  <c r="Z85" i="4"/>
  <c r="Z84" i="4"/>
  <c r="Z83" i="4"/>
  <c r="Z82" i="4"/>
  <c r="Z81" i="4"/>
  <c r="Z80" i="4"/>
  <c r="Z79" i="4"/>
  <c r="Z78" i="4"/>
  <c r="Z77" i="4"/>
  <c r="Z76" i="4"/>
  <c r="Z75" i="4"/>
  <c r="Z74" i="4"/>
  <c r="Z73" i="4"/>
  <c r="Z72" i="4"/>
  <c r="Z71" i="4"/>
  <c r="Z70" i="4"/>
  <c r="Z69" i="4"/>
  <c r="Z68" i="4"/>
  <c r="Z67" i="4"/>
  <c r="Z66" i="4"/>
  <c r="Z65" i="4"/>
  <c r="Z64" i="4"/>
  <c r="Z63" i="4"/>
  <c r="Z62" i="4"/>
  <c r="Z61" i="4"/>
  <c r="Z60" i="4"/>
  <c r="Z59" i="4"/>
  <c r="Z58" i="4"/>
  <c r="Z57" i="4"/>
  <c r="Z56" i="4"/>
  <c r="Z55" i="4"/>
  <c r="Z54" i="4"/>
  <c r="Z53" i="4"/>
  <c r="Z52" i="4"/>
  <c r="Z51" i="4"/>
  <c r="Z50" i="4"/>
  <c r="Z49" i="4"/>
  <c r="Z48" i="4"/>
  <c r="Z47" i="4"/>
  <c r="Z46" i="4"/>
  <c r="Z45" i="4"/>
  <c r="Z43" i="4"/>
  <c r="Z42" i="4"/>
  <c r="Z41" i="4"/>
  <c r="Z40" i="4"/>
  <c r="Z39" i="4"/>
  <c r="Z4" i="4"/>
  <c r="Z144" i="4" s="1"/>
  <c r="Z38" i="4"/>
  <c r="Z37" i="4"/>
  <c r="Z36" i="4"/>
  <c r="Z35" i="4"/>
  <c r="Z34" i="4"/>
  <c r="Z33" i="4"/>
  <c r="Z32" i="4"/>
  <c r="Z31" i="4"/>
  <c r="Z30" i="4"/>
  <c r="Z29" i="4"/>
  <c r="Z28" i="4"/>
  <c r="Z27" i="4"/>
  <c r="Z26" i="4"/>
  <c r="Z25" i="4"/>
  <c r="Z24" i="4"/>
  <c r="Z23" i="4"/>
  <c r="Z22" i="4"/>
  <c r="Z21" i="4"/>
  <c r="Z20" i="4"/>
  <c r="Z19" i="4"/>
  <c r="Z18" i="4"/>
  <c r="Z17" i="4"/>
  <c r="Z16" i="4"/>
  <c r="Z14" i="4"/>
  <c r="Z13" i="4"/>
  <c r="Z12" i="4"/>
  <c r="Z11" i="4"/>
  <c r="Z10" i="4"/>
  <c r="Z9" i="4"/>
  <c r="Z8" i="4"/>
  <c r="Z7" i="4"/>
  <c r="Z6" i="4"/>
  <c r="Z5" i="4"/>
</calcChain>
</file>

<file path=xl/sharedStrings.xml><?xml version="1.0" encoding="utf-8"?>
<sst xmlns="http://schemas.openxmlformats.org/spreadsheetml/2006/main" count="2936" uniqueCount="596">
  <si>
    <t>MUNICIPIO DE TUXPAN ESTADO DE JALISCO</t>
  </si>
  <si>
    <t>TUXPAN</t>
  </si>
  <si>
    <t>CAMINO REAL</t>
  </si>
  <si>
    <t>PROPIEDAD PARTICULAR</t>
  </si>
  <si>
    <t>Urbano</t>
  </si>
  <si>
    <t>2021/1</t>
  </si>
  <si>
    <t>R000175</t>
  </si>
  <si>
    <t>108-X-000000-Y-0000000</t>
  </si>
  <si>
    <t>MUNICIPIO DE TUXPAN</t>
  </si>
  <si>
    <t>PANTEON 0</t>
  </si>
  <si>
    <t>RUSTICO</t>
  </si>
  <si>
    <t>EXENCION DE IMPUESTO PREDIAL</t>
  </si>
  <si>
    <t>MIGUEL HIDALGO</t>
  </si>
  <si>
    <t>U009946</t>
  </si>
  <si>
    <t>108-01-04-0034-005-00-0000</t>
  </si>
  <si>
    <t>VISTAS DE LA FLORESTA</t>
  </si>
  <si>
    <t>04-0034</t>
  </si>
  <si>
    <t>ESPACIO VERDE CON DESTINO A JARDIN VECINAL</t>
  </si>
  <si>
    <t>R003833</t>
  </si>
  <si>
    <t>EL ROSARIO</t>
  </si>
  <si>
    <t>AVENIDA NACIONAL MONTE DE PIEDAD</t>
  </si>
  <si>
    <t>R000174</t>
  </si>
  <si>
    <t>SALIDAD PARA TECALITLAN</t>
  </si>
  <si>
    <t>J MELQUIADES RUVALCABA</t>
  </si>
  <si>
    <t>03-0122</t>
  </si>
  <si>
    <t>PASO BLANCO</t>
  </si>
  <si>
    <t>02-0076</t>
  </si>
  <si>
    <t>U007798</t>
  </si>
  <si>
    <t>108-05-00-0000-000-00-0000</t>
  </si>
  <si>
    <t>PLATANAR</t>
  </si>
  <si>
    <t>00-0000</t>
  </si>
  <si>
    <t>REFORMA</t>
  </si>
  <si>
    <t>U005122</t>
  </si>
  <si>
    <t>108-01-01-0044-011-00-0000</t>
  </si>
  <si>
    <t>CAMICHINES</t>
  </si>
  <si>
    <t>01-0044</t>
  </si>
  <si>
    <t>ALVAREZ DEL CASTILLO</t>
  </si>
  <si>
    <t>INDEPENDENCIA</t>
  </si>
  <si>
    <t>PROPIEDAD MUNICIPAL</t>
  </si>
  <si>
    <t>U000149</t>
  </si>
  <si>
    <t>108-00-00-0000-000-00-0000</t>
  </si>
  <si>
    <t>IMPORTACION</t>
  </si>
  <si>
    <t>2020/1</t>
  </si>
  <si>
    <t>Regimen Importacion</t>
  </si>
  <si>
    <t>U005608</t>
  </si>
  <si>
    <t>108-01-03-0033-001-00-0000</t>
  </si>
  <si>
    <t>LA FLORESTA</t>
  </si>
  <si>
    <t>03-0033</t>
  </si>
  <si>
    <t>MARIANO OTERO</t>
  </si>
  <si>
    <t>U012036</t>
  </si>
  <si>
    <t>108-01-02-0084-000-00-0000</t>
  </si>
  <si>
    <t>UCP EMILIANO ZAPATA</t>
  </si>
  <si>
    <t>02-0084</t>
  </si>
  <si>
    <t>JULIAN ORTEGA LEON</t>
  </si>
  <si>
    <t>R003245</t>
  </si>
  <si>
    <t>P ROSARIO 0</t>
  </si>
  <si>
    <t>1987/1</t>
  </si>
  <si>
    <t>R000179</t>
  </si>
  <si>
    <t>ANALCINIC 0</t>
  </si>
  <si>
    <t>R004287</t>
  </si>
  <si>
    <t>BAJIO DE LOS GUZMANES Y LOS CHARCOS</t>
  </si>
  <si>
    <t>R003866</t>
  </si>
  <si>
    <t>DENOMINADO "CAMPOSANTO" 0</t>
  </si>
  <si>
    <t>1998/5</t>
  </si>
  <si>
    <t>R000181</t>
  </si>
  <si>
    <t>CAMICHINCITOS 0</t>
  </si>
  <si>
    <t>U005324</t>
  </si>
  <si>
    <t>108-01-01-0029-013-00-0000</t>
  </si>
  <si>
    <t>TALPITA</t>
  </si>
  <si>
    <t>01-0029</t>
  </si>
  <si>
    <t>LOPEZ RAYON</t>
  </si>
  <si>
    <t>U005311</t>
  </si>
  <si>
    <t>108-01-01-0036-001-00-0000</t>
  </si>
  <si>
    <t>01-0036</t>
  </si>
  <si>
    <t>YOLANDA CASTILLEROS</t>
  </si>
  <si>
    <t>R004022</t>
  </si>
  <si>
    <t>SAN JUAN</t>
  </si>
  <si>
    <t>PASO CHANCHAME</t>
  </si>
  <si>
    <t>NIÑO ARTILLERO</t>
  </si>
  <si>
    <t>R003748</t>
  </si>
  <si>
    <t>TIZATIRLA 0</t>
  </si>
  <si>
    <t>R003811</t>
  </si>
  <si>
    <t>ESPANATICA 0</t>
  </si>
  <si>
    <t>U011920</t>
  </si>
  <si>
    <t>108-02-02-0007-000-00-0000</t>
  </si>
  <si>
    <t>SAN JUAN ESPANATICA</t>
  </si>
  <si>
    <t>CENTRO</t>
  </si>
  <si>
    <t>02-0007</t>
  </si>
  <si>
    <t>AREA DE VIALIDAD</t>
  </si>
  <si>
    <t>U015070</t>
  </si>
  <si>
    <t>108-01-03-0110-002-00-0000</t>
  </si>
  <si>
    <t>SEÑOR DEL PERDON</t>
  </si>
  <si>
    <t>03-0110</t>
  </si>
  <si>
    <t>FLOR DE NOCHE BUENA</t>
  </si>
  <si>
    <t>R004445</t>
  </si>
  <si>
    <t>POTRERO DE VARGAS 0</t>
  </si>
  <si>
    <t>U013070</t>
  </si>
  <si>
    <t>108-01-00-0000-000-00-0000</t>
  </si>
  <si>
    <t>CARRETERA CUATRO CAMINOS-CERCA LISA</t>
  </si>
  <si>
    <t>U014070</t>
  </si>
  <si>
    <t>108-01-03-0106-001-00-0000</t>
  </si>
  <si>
    <t>03-0106</t>
  </si>
  <si>
    <t>CIRCUITO SAN FRANCISCO</t>
  </si>
  <si>
    <t>R003684</t>
  </si>
  <si>
    <t>SIN NOMBRE 0</t>
  </si>
  <si>
    <t>U012292</t>
  </si>
  <si>
    <t>108-01-04-0048-000-00-0000</t>
  </si>
  <si>
    <t>TOCHTLI</t>
  </si>
  <si>
    <t>04-0048</t>
  </si>
  <si>
    <t>U015069</t>
  </si>
  <si>
    <t>108-01-03-0111-001-00-0000</t>
  </si>
  <si>
    <t>03-0111</t>
  </si>
  <si>
    <t>CIRCUITO SAN ANATONIO</t>
  </si>
  <si>
    <t>U014109</t>
  </si>
  <si>
    <t>108-01-03-0110-001-00-0000</t>
  </si>
  <si>
    <t>SAN PABLO, SAN SEBASTIAN Y FLOR DE NOCHE BUENA (AREA VERDE 3)</t>
  </si>
  <si>
    <t>U005664</t>
  </si>
  <si>
    <t>108-01-03-0033-002-00-0000</t>
  </si>
  <si>
    <t>U012932</t>
  </si>
  <si>
    <t>108-01-03-0091-003-00-0000</t>
  </si>
  <si>
    <t>LA CURVA</t>
  </si>
  <si>
    <t>03-0091</t>
  </si>
  <si>
    <t>FAISAN</t>
  </si>
  <si>
    <t>U013396</t>
  </si>
  <si>
    <t>108-01-03-0093-000-00-0000</t>
  </si>
  <si>
    <t>SAN CRISTOBAL DE LA ESPERANZA</t>
  </si>
  <si>
    <t>03-0093</t>
  </si>
  <si>
    <t>GENERAL JOSE FIGUEROA CORTES</t>
  </si>
  <si>
    <t>U009446</t>
  </si>
  <si>
    <t>MANUEL M DIEGUEZ</t>
  </si>
  <si>
    <t>U015035</t>
  </si>
  <si>
    <t>108-01-01-0159-000-00-0000</t>
  </si>
  <si>
    <t>LAS FUENTES</t>
  </si>
  <si>
    <t>01-0159</t>
  </si>
  <si>
    <t>ROSA MORADA</t>
  </si>
  <si>
    <t>U007721</t>
  </si>
  <si>
    <t>108-01-01-0058-002-00-0000</t>
  </si>
  <si>
    <t>01-0058</t>
  </si>
  <si>
    <t>CALLES, BANQUETAS Y VIAS DE ACCESO</t>
  </si>
  <si>
    <t>U012034</t>
  </si>
  <si>
    <t>108-01-03-0004-100-00-0000</t>
  </si>
  <si>
    <t>03-0004</t>
  </si>
  <si>
    <t>BENITO JUAREZ</t>
  </si>
  <si>
    <t>R003685</t>
  </si>
  <si>
    <t>CIRUELITO 0</t>
  </si>
  <si>
    <t>U012864</t>
  </si>
  <si>
    <t>108-01-03-0087-001-00-0000</t>
  </si>
  <si>
    <t>03-0087</t>
  </si>
  <si>
    <t>QUETZAL</t>
  </si>
  <si>
    <t>R004687</t>
  </si>
  <si>
    <t>U004085</t>
  </si>
  <si>
    <t>108-01-01-0027-000-00-0000</t>
  </si>
  <si>
    <t>01-0027</t>
  </si>
  <si>
    <t>FRAY JUAN DE PADILLA</t>
  </si>
  <si>
    <t>U005610</t>
  </si>
  <si>
    <t>108-01-03-0033-018-00-0000</t>
  </si>
  <si>
    <t>U014494</t>
  </si>
  <si>
    <t>108-05-01-0008-000-00-0000</t>
  </si>
  <si>
    <t>VILLA DE LAS FLORES</t>
  </si>
  <si>
    <t>01-0008</t>
  </si>
  <si>
    <t>ALCATRAZ, BUGAMBILIA, TULIPAN, ORQUIDEA Y GIRASOL</t>
  </si>
  <si>
    <t>U007094</t>
  </si>
  <si>
    <t>108-01-01-0058-001-00-0000</t>
  </si>
  <si>
    <t>PIRUL</t>
  </si>
  <si>
    <t>U014087</t>
  </si>
  <si>
    <t>108-01-03-0108-001-00-0000</t>
  </si>
  <si>
    <t>03-0108</t>
  </si>
  <si>
    <t>U009653</t>
  </si>
  <si>
    <t>108-02-00-0000-000-00-0000</t>
  </si>
  <si>
    <t>ESCUELA LEYES DE REROMA</t>
  </si>
  <si>
    <t>U009433</t>
  </si>
  <si>
    <t>108-01-01-0097-014-00-0000</t>
  </si>
  <si>
    <t>LA PAROTA</t>
  </si>
  <si>
    <t>01-0097</t>
  </si>
  <si>
    <t>U008676</t>
  </si>
  <si>
    <t>SIN NOMBRE</t>
  </si>
  <si>
    <t>U010264</t>
  </si>
  <si>
    <t>108-01-01-0096-014-00-0000</t>
  </si>
  <si>
    <t>TIZATIRLA</t>
  </si>
  <si>
    <t>01-0096</t>
  </si>
  <si>
    <t>ESPACIO CON DESTINO A JUEGOS INFANTILES</t>
  </si>
  <si>
    <t>U004775</t>
  </si>
  <si>
    <t>108-01-01-0031-900-01-0000</t>
  </si>
  <si>
    <t>01-0031</t>
  </si>
  <si>
    <t>S/N</t>
  </si>
  <si>
    <t>U007826</t>
  </si>
  <si>
    <t>108-01-02-0029-001-00-0000</t>
  </si>
  <si>
    <t>VISTA HERMOSA</t>
  </si>
  <si>
    <t>02-0029</t>
  </si>
  <si>
    <t>ABASOLO</t>
  </si>
  <si>
    <t>U015051</t>
  </si>
  <si>
    <t>108-01-02-0128-000-00-0000</t>
  </si>
  <si>
    <t>REAL CENTENARIO</t>
  </si>
  <si>
    <t>02-0128</t>
  </si>
  <si>
    <t>GENERAL MARCELINO GARCIA BARRAGAN</t>
  </si>
  <si>
    <t>U000148</t>
  </si>
  <si>
    <t>108-01-02-0001-030-00-0000</t>
  </si>
  <si>
    <t>02-0001</t>
  </si>
  <si>
    <t>U015053</t>
  </si>
  <si>
    <t>108-01-02-0131-000-00-0000</t>
  </si>
  <si>
    <t>02-0131</t>
  </si>
  <si>
    <t>CIRCUITO CENTENARIO NORTE</t>
  </si>
  <si>
    <t>R003727</t>
  </si>
  <si>
    <t>LAS PAREDES 0</t>
  </si>
  <si>
    <t>U011734</t>
  </si>
  <si>
    <t>108-01-04-0045-000-00-0000</t>
  </si>
  <si>
    <t>VALLE VERDE</t>
  </si>
  <si>
    <t>04-0045</t>
  </si>
  <si>
    <t>FRACCION VALLE VERDE</t>
  </si>
  <si>
    <t>U015068</t>
  </si>
  <si>
    <t>108-01-03-0112-001-00-0000</t>
  </si>
  <si>
    <t>03-0112</t>
  </si>
  <si>
    <t>CIRCUITO SANTA CECILIA</t>
  </si>
  <si>
    <t>U000870</t>
  </si>
  <si>
    <t>108-01-01-0002-010-00-0000</t>
  </si>
  <si>
    <t>01-0002</t>
  </si>
  <si>
    <t>U007736</t>
  </si>
  <si>
    <t>108-01-03-0072-034-00-0000</t>
  </si>
  <si>
    <t>03-0072</t>
  </si>
  <si>
    <t>FERROCARRIL</t>
  </si>
  <si>
    <t>U014408</t>
  </si>
  <si>
    <t>108-01-04-0045-007-00-0000</t>
  </si>
  <si>
    <t>VALLE DE TUXPAN</t>
  </si>
  <si>
    <t>U005594</t>
  </si>
  <si>
    <t>108-01-03-0031-029-00-0000</t>
  </si>
  <si>
    <t>03-0031</t>
  </si>
  <si>
    <t>JOSEFA ORTIZ DE DOMINGUEZ</t>
  </si>
  <si>
    <t>R003760</t>
  </si>
  <si>
    <t>TIERRAS BLANCAS</t>
  </si>
  <si>
    <t>CONOCIDO 0</t>
  </si>
  <si>
    <t>1995/2</t>
  </si>
  <si>
    <t>R003725</t>
  </si>
  <si>
    <t>AHUACATILA</t>
  </si>
  <si>
    <t>U015067</t>
  </si>
  <si>
    <t>108-01-03-0114-001-00-0000</t>
  </si>
  <si>
    <t>03-0114</t>
  </si>
  <si>
    <t>U009630</t>
  </si>
  <si>
    <t>108-01-01-0041-022-00-0000</t>
  </si>
  <si>
    <t>01-0041</t>
  </si>
  <si>
    <t>AREA DE POZO PROFUNDO Y C</t>
  </si>
  <si>
    <t>U008675</t>
  </si>
  <si>
    <t>108-01-01-0026-000-00-0001</t>
  </si>
  <si>
    <t>01-0026</t>
  </si>
  <si>
    <t>RAMON CORONA</t>
  </si>
  <si>
    <t>U012930</t>
  </si>
  <si>
    <t>108-01-03-0091-001-00-0000</t>
  </si>
  <si>
    <t>U009808</t>
  </si>
  <si>
    <t>PROL.L.GUDUÑO,NIÑO H.ALHO</t>
  </si>
  <si>
    <t>U006221</t>
  </si>
  <si>
    <t>108-01-03-0043-008-00-0000</t>
  </si>
  <si>
    <t>03-0043</t>
  </si>
  <si>
    <t>U014409</t>
  </si>
  <si>
    <t>108-01-04-0045-008-00-0000</t>
  </si>
  <si>
    <t>U009970</t>
  </si>
  <si>
    <t>108-01-04-0036-002-00-0000</t>
  </si>
  <si>
    <t>04-0036</t>
  </si>
  <si>
    <t>TEOTIHUACAN</t>
  </si>
  <si>
    <t>R000591</t>
  </si>
  <si>
    <t>1988/1</t>
  </si>
  <si>
    <t>U005962</t>
  </si>
  <si>
    <t>108-01-01-0001-001-00-0000</t>
  </si>
  <si>
    <t>01-0001</t>
  </si>
  <si>
    <t>U006361</t>
  </si>
  <si>
    <t>108-01-03-0004-002-00-0000</t>
  </si>
  <si>
    <t>U011683</t>
  </si>
  <si>
    <t>108-01-01-0113-012-00-0000</t>
  </si>
  <si>
    <t>TIERRA BLANCA</t>
  </si>
  <si>
    <t>01-0113</t>
  </si>
  <si>
    <t>AREA DE CESION PARA PARA DESTINO Y COMO ESPACIOS VERDES O ABIERTOS</t>
  </si>
  <si>
    <t>R001915</t>
  </si>
  <si>
    <t>CAMPOSANTO 0</t>
  </si>
  <si>
    <t>R000177</t>
  </si>
  <si>
    <t>U005609</t>
  </si>
  <si>
    <t>108-01-03-0033-017-00-0000</t>
  </si>
  <si>
    <t>U006322</t>
  </si>
  <si>
    <t>108-01-02-0008-062-00-0000</t>
  </si>
  <si>
    <t>PALMITA</t>
  </si>
  <si>
    <t>02-0008</t>
  </si>
  <si>
    <t>PROFESORA MARIA LORENZA GUDIÑO</t>
  </si>
  <si>
    <t>U004087</t>
  </si>
  <si>
    <t>R000180</t>
  </si>
  <si>
    <t>1973/4</t>
  </si>
  <si>
    <t>R003072</t>
  </si>
  <si>
    <t>CAMICHINES 0</t>
  </si>
  <si>
    <t>U010293</t>
  </si>
  <si>
    <t>108-01-02-0075-000-00-0000</t>
  </si>
  <si>
    <t>02-0022</t>
  </si>
  <si>
    <t>U014161</t>
  </si>
  <si>
    <t>108-01-01-0038-000-01-0000</t>
  </si>
  <si>
    <t>01-0038</t>
  </si>
  <si>
    <t>ISIDORO REYES</t>
  </si>
  <si>
    <t>U012094</t>
  </si>
  <si>
    <t>108-01-02-0086-001-00-0000</t>
  </si>
  <si>
    <t>02-0086</t>
  </si>
  <si>
    <t>SAMUEL RUIZ</t>
  </si>
  <si>
    <t>U004089</t>
  </si>
  <si>
    <t>U011878</t>
  </si>
  <si>
    <t>108-09-00-0000-000-00-0000</t>
  </si>
  <si>
    <t>EL AGOSTO</t>
  </si>
  <si>
    <t>ADOLFO LOPEZ MATEOS</t>
  </si>
  <si>
    <t>U014616</t>
  </si>
  <si>
    <t>108-05-01-0013-001-00-0000</t>
  </si>
  <si>
    <t>01-0013</t>
  </si>
  <si>
    <t>ORQUIDIA</t>
  </si>
  <si>
    <t>R003905</t>
  </si>
  <si>
    <t>EL CAMPOSANTO 0</t>
  </si>
  <si>
    <t>U011682</t>
  </si>
  <si>
    <t>108-01-01-0113-011-00-0000</t>
  </si>
  <si>
    <t>ZONA DE EQUIPAMIENTO INSTITUCIONAL DESTINO ESCUELA PRIMARIA</t>
  </si>
  <si>
    <t>U006476</t>
  </si>
  <si>
    <t>108-01-03-0019-090-00-0000</t>
  </si>
  <si>
    <t>03-0019</t>
  </si>
  <si>
    <t>JIMENEZ</t>
  </si>
  <si>
    <t>R000178</t>
  </si>
  <si>
    <t>ACHICHIC 0</t>
  </si>
  <si>
    <t>U004088</t>
  </si>
  <si>
    <t>108-01-04-0018-011-00-0000</t>
  </si>
  <si>
    <t>LOMAS DEL NORTE</t>
  </si>
  <si>
    <t>04-0018</t>
  </si>
  <si>
    <t>LUCIO BLANCO</t>
  </si>
  <si>
    <t>U005732</t>
  </si>
  <si>
    <t>U012242</t>
  </si>
  <si>
    <t>R004056</t>
  </si>
  <si>
    <t>CAMPOSANTO</t>
  </si>
  <si>
    <t>R003767</t>
  </si>
  <si>
    <t>LA CAJITA O CIHUAPILLI</t>
  </si>
  <si>
    <t>VIAS PUBLICAS O CALLES 0</t>
  </si>
  <si>
    <t>U012035</t>
  </si>
  <si>
    <t>108-01-03-0004-000-00-0000</t>
  </si>
  <si>
    <t>VEINTE DE NOVIEMBRE</t>
  </si>
  <si>
    <t>2006/1</t>
  </si>
  <si>
    <t>U012931</t>
  </si>
  <si>
    <t>108-01-03-0091-002-00-0000</t>
  </si>
  <si>
    <t>U007957</t>
  </si>
  <si>
    <t>108-02-03-0003-369-00-0000</t>
  </si>
  <si>
    <t>03-0003</t>
  </si>
  <si>
    <t>U006176</t>
  </si>
  <si>
    <t>2005/6</t>
  </si>
  <si>
    <t>U013450</t>
  </si>
  <si>
    <t>108-01-02-0076-023-00-0000</t>
  </si>
  <si>
    <t>U008648</t>
  </si>
  <si>
    <t>108-01-02-0031-224-00-0000</t>
  </si>
  <si>
    <t>02-0031</t>
  </si>
  <si>
    <t>AREA CALLES ALHONDIGA Y PIPILA</t>
  </si>
  <si>
    <t>U005734</t>
  </si>
  <si>
    <t>PERIFERICO</t>
  </si>
  <si>
    <t>R004493</t>
  </si>
  <si>
    <t>PASO DEL LIMON</t>
  </si>
  <si>
    <t>U009638</t>
  </si>
  <si>
    <t>108-01-04-0029-009-00-0000</t>
  </si>
  <si>
    <t>EL TRIANGULO</t>
  </si>
  <si>
    <t>04-0029</t>
  </si>
  <si>
    <t>AREA DE LAS CALLES: ARTESANOS, ORFEBRES, INDEPENDE</t>
  </si>
  <si>
    <t>U015066</t>
  </si>
  <si>
    <t>108-01-03-0112-000-00-0000</t>
  </si>
  <si>
    <t>U006496</t>
  </si>
  <si>
    <t>108-01-03-0025-009-00-0000</t>
  </si>
  <si>
    <t>03-0025</t>
  </si>
  <si>
    <t>FRANCISCO I MADERO</t>
  </si>
  <si>
    <t>U011471</t>
  </si>
  <si>
    <t>108-01-01-0078-900-00-0000</t>
  </si>
  <si>
    <t>01-0078</t>
  </si>
  <si>
    <t>PROFESORA CARMEN RIVERA</t>
  </si>
  <si>
    <t>U009595</t>
  </si>
  <si>
    <t>108-01-04-0029-007-00-0000</t>
  </si>
  <si>
    <t>U011665</t>
  </si>
  <si>
    <t>108-01-01-0097-000-00-0001</t>
  </si>
  <si>
    <t>AREA CALLES YOLANDA CASTILLEROS, PROFA. MA. CARMEN RIVERA ETEC</t>
  </si>
  <si>
    <t>U006360</t>
  </si>
  <si>
    <t>108-01-03-0004-001-00-0000</t>
  </si>
  <si>
    <t>U009998</t>
  </si>
  <si>
    <t>108-01-04-0038-008-00-0000</t>
  </si>
  <si>
    <t>04-0038</t>
  </si>
  <si>
    <t>U011684</t>
  </si>
  <si>
    <t>108-01-01-0113-200-00-0000</t>
  </si>
  <si>
    <t>AREAS DE VIALIDAD</t>
  </si>
  <si>
    <t>R000176</t>
  </si>
  <si>
    <t>ANALCINIO 0</t>
  </si>
  <si>
    <t>U010080</t>
  </si>
  <si>
    <t>108-01-01-0085-000-00-0000</t>
  </si>
  <si>
    <t>01-0085</t>
  </si>
  <si>
    <t>R004319</t>
  </si>
  <si>
    <t>ESPANATICA O SANTA JUANA</t>
  </si>
  <si>
    <t>U016721</t>
  </si>
  <si>
    <t>108-01-03-0122-001-00-0000</t>
  </si>
  <si>
    <t>U012384</t>
  </si>
  <si>
    <t>108-01-04-0054-002-00-0000</t>
  </si>
  <si>
    <t>PATRIA</t>
  </si>
  <si>
    <t>04-0054</t>
  </si>
  <si>
    <t>2021/2</t>
  </si>
  <si>
    <t>U014110</t>
  </si>
  <si>
    <t>108-01-03-0110-000-00-0000</t>
  </si>
  <si>
    <t>SAN PABLO, ROSA, SAN JOSE, EL CALVARIO, CRUZ BLANCA, SAN SEBASTIAN,</t>
  </si>
  <si>
    <t>U010265</t>
  </si>
  <si>
    <t>108-01-01-0096-015-00-0000</t>
  </si>
  <si>
    <t>ESPACIO CON DESTINO PARA EQUIPAMIENTO VECINAL</t>
  </si>
  <si>
    <t>U009037</t>
  </si>
  <si>
    <t>AGUSTIN YAÑEZ</t>
  </si>
  <si>
    <t>R004321</t>
  </si>
  <si>
    <t>U008215</t>
  </si>
  <si>
    <t>108-01-05-0009-006-00-0000</t>
  </si>
  <si>
    <t>05-0011</t>
  </si>
  <si>
    <t>U014348</t>
  </si>
  <si>
    <t>108-01-03-0093-000-01-0000</t>
  </si>
  <si>
    <t>SAN FELIPE DE JESUS</t>
  </si>
  <si>
    <t>U009981</t>
  </si>
  <si>
    <t>108-01-04-0037-001-00-0000</t>
  </si>
  <si>
    <t>04-0037</t>
  </si>
  <si>
    <t>ZONA DE EQUIPAMIENTO INSTITUCIONAL</t>
  </si>
  <si>
    <t>U010266</t>
  </si>
  <si>
    <t>108-01-01-0096-016-00-0000</t>
  </si>
  <si>
    <t>ESPACIO PARA EQUIPAMIENTO INSTITUCIONAL (CON DESTINO PARA ESCUELA)</t>
  </si>
  <si>
    <t>U0010962</t>
  </si>
  <si>
    <t>108-01-02-0076-006-00-0000</t>
  </si>
  <si>
    <t>2005/1</t>
  </si>
  <si>
    <t>U003818</t>
  </si>
  <si>
    <t>108-01-03-0092-003-00-0000</t>
  </si>
  <si>
    <t>03-0092</t>
  </si>
  <si>
    <t>U004086</t>
  </si>
  <si>
    <t>108-01-04-0019-007-00-0000</t>
  </si>
  <si>
    <t>04-0019</t>
  </si>
  <si>
    <t>REVOLUCION</t>
  </si>
  <si>
    <t>U015052</t>
  </si>
  <si>
    <t>108-01-02-0130-001-00-0000</t>
  </si>
  <si>
    <t>02-0130</t>
  </si>
  <si>
    <t>R004686</t>
  </si>
  <si>
    <t>R004320</t>
  </si>
  <si>
    <t>LOS CHARCOS 0</t>
  </si>
  <si>
    <t>U010135</t>
  </si>
  <si>
    <t>108-01-01-0086-001-00-0000</t>
  </si>
  <si>
    <t>01-0086</t>
  </si>
  <si>
    <t>ESPACIO VERDE CON DESTINO A ESPACIOS VERDES Y ABIERTOS</t>
  </si>
  <si>
    <t>R003806</t>
  </si>
  <si>
    <t>R004502</t>
  </si>
  <si>
    <t>LA GUAMUCHILERA 0</t>
  </si>
  <si>
    <t>U009862</t>
  </si>
  <si>
    <t>108-01-03-0068-001-00-0000</t>
  </si>
  <si>
    <t>03-0068</t>
  </si>
  <si>
    <t>CONOCIDO</t>
  </si>
  <si>
    <t>U006326</t>
  </si>
  <si>
    <t>108-01-02-0013-081-00-0000</t>
  </si>
  <si>
    <t>02-0013</t>
  </si>
  <si>
    <t>U005205</t>
  </si>
  <si>
    <t>108-01-01-0021-066-00-0000</t>
  </si>
  <si>
    <t>01-0021</t>
  </si>
  <si>
    <t>U009999</t>
  </si>
  <si>
    <t>108-01-04-0039-001-00-0000</t>
  </si>
  <si>
    <t>04-0039</t>
  </si>
  <si>
    <t>ESPACIO VERDE CON DESTINO A AREA DE JUEGOS INFANTILES</t>
  </si>
  <si>
    <t>AMPLIACION DEL PANTENO ANTIGUO</t>
  </si>
  <si>
    <t>SIN OBESERVACIONES</t>
  </si>
  <si>
    <t>AL PARECER JARDIN DE NIÑOS MA. DEL CARMEN RIVERA OCHOA</t>
  </si>
  <si>
    <t>CANCELADA</t>
  </si>
  <si>
    <t>POZO DE AGUA 2</t>
  </si>
  <si>
    <t>CAMPOSANTO DE PLATANAR</t>
  </si>
  <si>
    <t>RESTO DE LA COLONIA MIGUEL HIDALGO (FATAL ESCRITURAR CALLE Y AREAS DE DONACION).</t>
  </si>
  <si>
    <t>CALLE MARCELINO GARCIA BARRAGAN ENTRE LAS CALLES CENICEROS E HIDALGO</t>
  </si>
  <si>
    <t>CALLE MARCELINO GARCIA BARRAGAN ENTRE LAS CALLES REFORMA Y JOSEFINA RIOS ARTEAGA</t>
  </si>
  <si>
    <t>A 8 KM AL ORIENTE DE TUXPAN.</t>
  </si>
  <si>
    <t>EN PLATANAR PROPIEDAD ADQUIRIDA DE AMADOR CASTELLANOS MENDOZA Y CDA.</t>
  </si>
  <si>
    <t>BALNEARIO TIZATIRLA</t>
  </si>
  <si>
    <t>VIAS PUBLICAS O CALLES</t>
  </si>
  <si>
    <t>CANCHA DE FUT BOL DE LOS LAURELES</t>
  </si>
  <si>
    <t>FRACCION III (AREA PARA VIALIDAD) DENDE ESTABA LA CANCHA DE FUT-BOL DE PLATANAR</t>
  </si>
  <si>
    <t>PANTEON FRAY ANTONIO DE SEGOVIA (PANTEON NUEVO, ETAPA 1).</t>
  </si>
  <si>
    <t>DELEGACION MUNICIPAL DE SAN JUAN ESPANATICA. (POR LA CALLE REFORMA).</t>
  </si>
  <si>
    <t>PANTEON FRAY ANTONIO DE SEGOVIA (PANTEON NUEVO, ETAPA 2).</t>
  </si>
  <si>
    <t>COLONIA VEINTIUNO DE MARZO</t>
  </si>
  <si>
    <t>PREDIO UBICADO EN EL PARAISO.</t>
  </si>
  <si>
    <t>PREDIO UBICADO AL ORIENTE DE LA COLINIA PASO BLANCO</t>
  </si>
  <si>
    <t>LOTE DE 5X5 DE QUE SE ADQUIRIO DE JOSE CALVARIO CERVANTES.</t>
  </si>
  <si>
    <t>ADJUDICACION POR REMATE ADMINISTRATIVO</t>
  </si>
  <si>
    <t>TERRERO PARA LA PLANTA TRATADORA DE AGUA.</t>
  </si>
  <si>
    <t>CENTRAL DE CAMIONERA</t>
  </si>
  <si>
    <t>FRACCION II DONDE ESTABA LA CANCHA DE FUT-BOL EN PLATANAR</t>
  </si>
  <si>
    <t>FRACCION I DONDE ESTA LA CANCHA DE FUT-BOL EN PLATANAR</t>
  </si>
  <si>
    <t xml:space="preserve">CASA DE LA CULTURA, BIBLIOTECA </t>
  </si>
  <si>
    <t>CASA EN PLATANAR POR LA CALLE PRINCIPAL DE  8X35.28</t>
  </si>
  <si>
    <t>PRESIDENCIA MUNICIPAL.</t>
  </si>
  <si>
    <t>PARTE PONIENTE DE LA ESCUELA SECUNDARIA MIGUEL HIDALGO.</t>
  </si>
  <si>
    <t>CALLES FLORES MAGON, HERIBERTO JARA, ETC. COLONIA LOMAS DEL NORTE.</t>
  </si>
  <si>
    <t>TANQUE DE AGUA</t>
  </si>
  <si>
    <t>PRADOS DE PROTECCION, CALLES Y BANQUETAS.</t>
  </si>
  <si>
    <t>?</t>
  </si>
  <si>
    <t>CASETA DE POLICIA</t>
  </si>
  <si>
    <t>CALLES</t>
  </si>
  <si>
    <t>CASINO AUDITORIO Y CANCHA DE USOS MULTIPLES.</t>
  </si>
  <si>
    <t>PARQUE VEHICULAR</t>
  </si>
  <si>
    <t>ASILO DE ANCINOS, CENTRO DE REHABILITACION Y JARDIN DE NIÑOS "NIÑOS HEROES"</t>
  </si>
  <si>
    <t>ESCUELA DE MUSICA Y ESCUELA PRIMARIA KALMEKAK</t>
  </si>
  <si>
    <t>JARDIN DE NIÑOS ADOLFO LOPEZ MATEOS</t>
  </si>
  <si>
    <t>BASE DE PROTECCION CIVIL, MEDICO MUNICIPAL ETC.</t>
  </si>
  <si>
    <t>JARDIN DE NIÑOS JEAN PIAGET, CDC Y SAGARPA.</t>
  </si>
  <si>
    <t>CALLE ENTRE PINO SUAREZ Y CERRADA ARCOS ORIENTE, FERIFERICO (HOY GENERAL MARCELINO GARCIA BARRAGAN).</t>
  </si>
  <si>
    <t>JARDIN MUNICIPAL Y AV. VEINTE DE NOVIEMBRE</t>
  </si>
  <si>
    <t>CANCHA DE USOS MULTIPLES (SUPERFICIE SEGÚN ESCRITURA 975.70 M2. Y SEGÚN REGISTRO 860.00 M2.)</t>
  </si>
  <si>
    <t>ESTANCIA INFANTIN C.A.I.C. "APRENDE JUGANDO" (SUPERFICIE SEGÚN ESCRITURA 1752.00 M2. Y SEGÚN REGISTRO 797.00 M2.)</t>
  </si>
  <si>
    <t>JARDIN ANTES DE LLEGAR A LA AV. GENERAL MARCELINO GARCIA BARRAGAN</t>
  </si>
  <si>
    <t>ATRIO AL LADO NORTE EL MERCADO</t>
  </si>
  <si>
    <t>MERCADO MUNICIPAL, CALLES JUAREZ Y PINO SUAREZ.</t>
  </si>
  <si>
    <t>JARDIN DE NIÑOS MA. DEL CARMEN RIVERA OCHOA. (PUEDE SER QUE SEA CON LA CUENTA R000178).</t>
  </si>
  <si>
    <t xml:space="preserve"> PARQUE AL LADO NORTE DEL PASO A DESNIVEL</t>
  </si>
  <si>
    <t>ESCUELA SECUNDARIA ROSARIO CASTELLANOS</t>
  </si>
  <si>
    <t>CALLES, BANQUETAS Y VIAS DE ACCESO AL FRACCIONAMIENTO.</t>
  </si>
  <si>
    <t>ADJUDICACION POR REMATE ADMINISTRATIVO DE UN 50% DE LA TOTALIDAD DEL PREDIO</t>
  </si>
  <si>
    <t>JARDIN DE NIÑOS EN PLATANAR</t>
  </si>
  <si>
    <t>SIN USO</t>
  </si>
  <si>
    <t>TELESECUNDARIA DE SAN JUAN ESPANATICA</t>
  </si>
  <si>
    <t>CANCHA DE USOS MULTIPLES Y AREA VERDE</t>
  </si>
  <si>
    <t>AREA DE CALLES</t>
  </si>
  <si>
    <t>AREA DE CALLES YOLANADA CASTILLEROS, RAMON CORONA E ISIDORO REYES.</t>
  </si>
  <si>
    <t>AMPLIACION DE LA TELESECUNDARIA DE SAN JUAN ESPANATICA.</t>
  </si>
  <si>
    <t>CANCHA DE USOS MULTIPLES Y GIMNACIO A AIRE LIBRE</t>
  </si>
  <si>
    <t>CANCHA DE USOS MULTIPLES COL. PALMITA.</t>
  </si>
  <si>
    <t>AREA DE DONACION</t>
  </si>
  <si>
    <t>AREA DE POZO PROFUNDO</t>
  </si>
  <si>
    <t>ESCUELA PRIMARIA LEYES DE REFORMA DE SAN JUAN ESPANATICA</t>
  </si>
  <si>
    <t>CALLES LORENZA GUDIÑO, NIÑOS HEROES Y ALHONDIGA</t>
  </si>
  <si>
    <t>FORO Y CANCHA FUT-BOL RAPIDO</t>
  </si>
  <si>
    <t xml:space="preserve">ZONA ESTAC 11 CAJONES </t>
  </si>
  <si>
    <t xml:space="preserve">ZONA ESTAC 17 CAJONES </t>
  </si>
  <si>
    <t>RESTO DEL FRACCIONAMIENTO PASO BLANCO.</t>
  </si>
  <si>
    <t>U010300</t>
  </si>
  <si>
    <t>SALA DE JUNTAS DE LA COLONIA PASO BLANCO</t>
  </si>
  <si>
    <t>U010365</t>
  </si>
  <si>
    <t>JARDIN DE NIÑOS ESTEFANIA CASTAÑEDA</t>
  </si>
  <si>
    <t xml:space="preserve"> CALLES PROFA CARMEN RIVERA O., ISIDORO REYES, LOPEZ RAYON, ESPERANZA OCHOA DE LA MORA Y MARIA GUADALUPE RIOS URDIALES.</t>
  </si>
  <si>
    <t xml:space="preserve">AREAS DE VIALIDADES,  CALLES YOLANDA CASTILLEROS, NIÑO ARTILLERO, VALLE DE LA PRIMAVERA, VALLE DEL SONAJERO, VALLE DE TUXPANY FRAY JUAND E PADILLA </t>
  </si>
  <si>
    <t>JARDIN Y AREA VERDE EN EL AGOSTO</t>
  </si>
  <si>
    <t>CALLE FLORES MAGON</t>
  </si>
  <si>
    <t>CENTRO HITORICO ATRIO PARROQUIAL Y ANDADOR JUAREZ</t>
  </si>
  <si>
    <t xml:space="preserve">AREA DE CESION PARA VIALIDADDE LAS CALLES: EMILIANO ZAPATA, FLORES MAGON, CHACHA MEDINA, JOSE MEMBRILA, MARCO A. GOMEZ FLORES Y SAMUEL RUIZ </t>
  </si>
  <si>
    <t>DESTINO: ESCUELAS PRIMARIAS, INFRAESTRUCTURA, ESPACIOS VERDES, ABIERTOS Y RECRETIVOS</t>
  </si>
  <si>
    <t>AREA DE AMPLIACION DE LA TELESECUNDARIA DE SAN JUAN ESPANATICA</t>
  </si>
  <si>
    <t xml:space="preserve">DONACION DE TRECE VIALIDADES, CALLES 13, 15, 16, 17 DE SEPTIEMBRE, ALHONDIGA DE GRANADITAS, NIÑO ARTILLERO, ANTONIO SILVA, PAULINO LOPEZ, GUILLERMO MAGAÑA. CARLOS BALTAZAR Y JUAN MANUEL CAMPOS </t>
  </si>
  <si>
    <t>DONACION PARA AREAS VERDES, EQUIPAMIENTO INSTITUCIONAL Y OTROS EQUIPAMIENTOS</t>
  </si>
  <si>
    <t>AREA DE CESION PARA DESTINOS NUMERO 1, PARA ESPACIOS VERDES, ABIERTOS Y RECREATIVOS VECINALES (JARDIN VECINAL) LOCALIZADA EN LA PARTE CENTRAL DEL AREA DE APLICACION DEL FRACCIONAMIENTO</t>
  </si>
  <si>
    <t>CONTRATO DE DONACION.- AREA DE CESION PARA DESTINOS NUMERO 2, PARA EQUIPAMIENTO INSTITUCIONAL (JARDIN DE NIÑOS) LOCALIZADA EN LA PARTE SURPONIENTE DEL AREA DE APLICACION DEL FRACCIONAMIENTO</t>
  </si>
  <si>
    <t>AREA DE CESION PARA DESTINOS NUMERO 3, PARA ESPACIOS VERDES, ABIERTO Y RECREATIVOS VECINALES LOCALIZADA EN LA PARTE SURPONIENTE DEL AREA DE APLICACION DEL FRACCIONAMIENTO</t>
  </si>
  <si>
    <t>RECTIFICATORIO EN CUANTO A LAS MEDIDAS Y SUPERFICIE DE LA AREA DE CESION PARA DESTINOS NUMERO 3, PARA ESPACIOS VERDES, ABIERTO Y RECREATIVOS VECINALES LOCALIZADA EN LA PARTE SURPONIENTE DEL AREA DE APLICACION DEL FRACCIONAMIENTO, CON SUPERFICIE</t>
  </si>
  <si>
    <t>AMPLIACION ESCUELA PREPARATORIA DE TUXPAN</t>
  </si>
  <si>
    <t xml:space="preserve"> AREA DE EQUIPAMIENTO ESPACIOS VERDES, ABIERTOS Y RECREATIVOS NUMERO UNO, ACD-3</t>
  </si>
  <si>
    <t>AREA DE EQUIPAMIENTO ESPACIOS VERDES, ABIERTOS Y RECREATIVOS NUMERO UNO.</t>
  </si>
  <si>
    <t>AREA DE EQUIPAMIENTO ESPACIOS VERDES, ABIERTOS Y RECREATIVOS NUMERO DOS.</t>
  </si>
  <si>
    <t>CONTRATO DE DONACION. CALLES ISIDORO REYES, YOLANDA CASTILLEROS, IGNACIO ZARAGOZA Y FRAY JUAN DE PADILLA.</t>
  </si>
  <si>
    <t>CONTRATO DE DONACION, AREA CORRESPONDIENTE A LAS CALLES, SAN FELIPE DE JESUS, SAN MIGUEL, SAN RAFAEL, PASEO DE SAN GABRIE</t>
  </si>
  <si>
    <t>CONTRATO DE DONACION, PARA EQUIPAMIENTO ESCOLAR (ESCUELA PRIMARIA)</t>
  </si>
  <si>
    <t xml:space="preserve">CONTRATO DE DONACION  AREA DE CESION PARA DESTINOS DOS, ESPACIOS VERDES Y ABIERTOS </t>
  </si>
  <si>
    <t>FRACCION DE LA CUENTA U014493, PARA EL REGISTRO DEL AREA DE CESION PARA VIALIDADES ACV, CALLES ALCATRAZ, BUGAMBILIA, TULIPAN, ORQUIDEA Y GIRASOL. EN PLATANAR</t>
  </si>
  <si>
    <t>CONTRATO DE DONACION,  AREA DE CESION PARA DESTINOS UNO (ACD-1). AREA DE APLICACION PARA EQUIPAMIENTO Y JARDIN VECINAL</t>
  </si>
  <si>
    <t>CONTRATO DE DONACION AREAS DE VIALIDADES CALLE ROSA MORADA, CALLE MANANTIAL Y AREA PARA CESION DE DESTINOS.</t>
  </si>
  <si>
    <t xml:space="preserve">AREA DE CESION PARA DESTINOS DOS (ACV-1) VIALIDAD GENERAL MARCELINO GARCIA BARRAGAN </t>
  </si>
  <si>
    <t xml:space="preserve">AREA DE CESION PARA DESTINOS DOS (ACD-1) SOLAR URBANO S/N DE LA CALLE CIRCUITO CENTENARIO NORTE QUE FORMA EL LOTE 1, DE LA MANZANA 6 </t>
  </si>
  <si>
    <t xml:space="preserve">AREA DE CESION PARA DESTINOS DOS (ACV-2) VIALIDAD CALLE CASA DE LA MONEDA, CIRCUITO CENTENARIO SUR, CIRCUITO CENTENARIO PONIENTE, CALLE MINEROS, CIRCUITO CENTENARIO NORTE, CALLE ONZA LIBERTAD Y CIRCUITO CENTENARIO ORIENTE </t>
  </si>
  <si>
    <t>VIALIDADES FRACCIONAMIENTO SEÑOR DEL PERDON: JUAN PABLO II, SANTA CECILIA, CIRCUITO SANTA CECILIA, CALLE FLOR DE NOCHE BUENA Y CALLE SAN ANTONIO.</t>
  </si>
  <si>
    <t>SOLAR URBANO S/N DE LA CALLE CIRCUITO SANTA CECILIA DEL FRACCIONAMIENTO HABITACIONAL SEÑOR DEL PERDON.</t>
  </si>
  <si>
    <t>SOLAR URBANO S/N DE LA CALLE FLOR DE NOCHE BUENA DEL FRACCIONAMIENTO HABITACIONAL SEÑOR DEL PERDON.</t>
  </si>
  <si>
    <t>AREA DE JUEGOS INFANTILES COLONIA CAMINO REAL</t>
  </si>
  <si>
    <t>NoCuenta</t>
  </si>
  <si>
    <t>ClaveCatastral</t>
  </si>
  <si>
    <t>Propietario</t>
  </si>
  <si>
    <t>Municipio</t>
  </si>
  <si>
    <t>Poblacion</t>
  </si>
  <si>
    <t>Colonia</t>
  </si>
  <si>
    <t>ClaveManzana</t>
  </si>
  <si>
    <t>CalleNombreCompleto</t>
  </si>
  <si>
    <t>NoExterior</t>
  </si>
  <si>
    <t>Letra</t>
  </si>
  <si>
    <t>NoInterior</t>
  </si>
  <si>
    <t>Ubicacion</t>
  </si>
  <si>
    <t>Regimen</t>
  </si>
  <si>
    <t>PredioTipo</t>
  </si>
  <si>
    <t>Tasa</t>
  </si>
  <si>
    <t>PagoConcepto</t>
  </si>
  <si>
    <t>Proindiviso</t>
  </si>
  <si>
    <t>Efectos</t>
  </si>
  <si>
    <t>Comprobante</t>
  </si>
  <si>
    <t>Baldio</t>
  </si>
  <si>
    <t>AreaConstruccion</t>
  </si>
  <si>
    <t>ValorConstruccion</t>
  </si>
  <si>
    <t>AreaTerreno</t>
  </si>
  <si>
    <t>ValorTerreno</t>
  </si>
  <si>
    <t>ValorTotal</t>
  </si>
  <si>
    <t>PRINCIPAL EN PLATANAR</t>
  </si>
  <si>
    <t>AREA VERDE</t>
  </si>
  <si>
    <t xml:space="preserve">FALTA ESCRITURAR VIALIDADES </t>
  </si>
  <si>
    <t>108-01-02-0075-007-00-0000</t>
  </si>
  <si>
    <t>108-01-02-0079-006-00-0000</t>
  </si>
  <si>
    <t>NO ENCONTRE EL COMPROBANTE</t>
  </si>
  <si>
    <t>Calle     Nombre     Completo</t>
  </si>
  <si>
    <t>Predio Tipo</t>
  </si>
  <si>
    <t>Observaciones</t>
  </si>
  <si>
    <t>Num. Ext</t>
  </si>
  <si>
    <t xml:space="preserve">No. </t>
  </si>
  <si>
    <t>BIENES DEL PATRIMONIO MUNICIPAL</t>
  </si>
  <si>
    <t>S/D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</si>
</sst>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&quot;$&quot;#,##0.00;\-&quot;$&quot;#,##0.00"/>
    <numFmt numFmtId="44" formatCode="_-&quot;$&quot;* #,##0.00_-;\-&quot;$&quot;* #,##0.00_-;_-&quot;$&quot;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i/>
      <sz val="26"/>
      <color theme="0"/>
      <name val="Times New Roman"/>
      <family val="1"/>
    </font>
    <font>
      <b/>
      <sz val="14"/>
      <color theme="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8000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8">
    <xf numFmtId="0" fontId="0" fillId="0" borderId="0" xfId="0"/>
    <xf numFmtId="7" fontId="0" fillId="0" borderId="0" xfId="0" applyNumberFormat="1"/>
    <xf numFmtId="44" fontId="0" fillId="0" borderId="0" xfId="0" applyNumberFormat="1"/>
    <xf numFmtId="44" fontId="0" fillId="0" borderId="0" xfId="1" applyFont="1"/>
    <xf numFmtId="0" fontId="0" fillId="2" borderId="0" xfId="0" applyFill="1"/>
    <xf numFmtId="7" fontId="0" fillId="2" borderId="0" xfId="0" applyNumberFormat="1" applyFill="1"/>
    <xf numFmtId="44" fontId="0" fillId="2" borderId="0" xfId="1" applyFont="1" applyFill="1"/>
    <xf numFmtId="0" fontId="0" fillId="0" borderId="0" xfId="0" applyFill="1"/>
    <xf numFmtId="0" fontId="0" fillId="0" borderId="0" xfId="0"/>
    <xf numFmtId="44" fontId="0" fillId="4" borderId="0" xfId="1" applyFont="1" applyFill="1"/>
    <xf numFmtId="0" fontId="0" fillId="5" borderId="0" xfId="0" applyFill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0" fontId="5" fillId="6" borderId="5" xfId="0" applyFont="1" applyFill="1" applyBorder="1" applyAlignment="1">
      <alignment horizontal="center" vertical="center"/>
    </xf>
    <xf numFmtId="0" fontId="5" fillId="6" borderId="5" xfId="0" applyFont="1" applyFill="1" applyBorder="1" applyAlignment="1">
      <alignment horizontal="center" vertical="center" wrapText="1"/>
    </xf>
    <xf numFmtId="0" fontId="5" fillId="6" borderId="6" xfId="0" applyFont="1" applyFill="1" applyBorder="1" applyAlignment="1">
      <alignment horizontal="center" vertical="center"/>
    </xf>
    <xf numFmtId="0" fontId="0" fillId="3" borderId="0" xfId="0" applyFill="1" applyAlignment="1">
      <alignment horizontal="center"/>
    </xf>
    <xf numFmtId="0" fontId="4" fillId="6" borderId="7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123826</xdr:colOff>
      <xdr:row>0</xdr:row>
      <xdr:rowOff>57150</xdr:rowOff>
    </xdr:from>
    <xdr:to>
      <xdr:col>9</xdr:col>
      <xdr:colOff>3631406</xdr:colOff>
      <xdr:row>1</xdr:row>
      <xdr:rowOff>42781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6" y="57150"/>
          <a:ext cx="13104018" cy="105719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44"/>
  <sheetViews>
    <sheetView topLeftCell="R1" workbookViewId="0">
      <selection activeCell="AC20" sqref="AC20"/>
    </sheetView>
  </sheetViews>
  <sheetFormatPr baseColWidth="10" defaultRowHeight="15" x14ac:dyDescent="0.25"/>
  <cols>
    <col min="1" max="1" width="9.28515625" bestFit="1" customWidth="1"/>
    <col min="2" max="2" width="25.5703125" bestFit="1" customWidth="1"/>
    <col min="3" max="3" width="39.5703125" bestFit="1" customWidth="1"/>
    <col min="4" max="4" width="13.85546875" bestFit="1" customWidth="1"/>
    <col min="5" max="5" width="21.7109375" bestFit="1" customWidth="1"/>
    <col min="6" max="6" width="31.140625" bestFit="1" customWidth="1"/>
    <col min="7" max="7" width="7.7109375" bestFit="1" customWidth="1"/>
    <col min="8" max="8" width="71" bestFit="1" customWidth="1"/>
    <col min="9" max="9" width="8.42578125" customWidth="1"/>
    <col min="10" max="10" width="9.85546875" customWidth="1"/>
    <col min="11" max="11" width="13" customWidth="1"/>
    <col min="12" max="12" width="37.7109375" bestFit="1" customWidth="1"/>
    <col min="13" max="13" width="22.85546875" bestFit="1" customWidth="1"/>
    <col min="14" max="14" width="8.5703125" bestFit="1" customWidth="1"/>
    <col min="15" max="15" width="8" bestFit="1" customWidth="1"/>
    <col min="16" max="16" width="30.5703125" bestFit="1" customWidth="1"/>
    <col min="17" max="17" width="2" bestFit="1" customWidth="1"/>
    <col min="18" max="18" width="6.85546875" bestFit="1" customWidth="1"/>
    <col min="19" max="19" width="18.85546875" customWidth="1"/>
    <col min="20" max="20" width="11.85546875" bestFit="1" customWidth="1"/>
    <col min="21" max="21" width="8" bestFit="1" customWidth="1"/>
    <col min="22" max="22" width="13.7109375" bestFit="1" customWidth="1"/>
    <col min="23" max="23" width="9" bestFit="1" customWidth="1"/>
    <col min="24" max="25" width="13.7109375" bestFit="1" customWidth="1"/>
    <col min="26" max="26" width="12.5703125" bestFit="1" customWidth="1"/>
    <col min="27" max="27" width="58.140625" bestFit="1" customWidth="1"/>
  </cols>
  <sheetData>
    <row r="1" spans="1:30" s="8" customFormat="1" x14ac:dyDescent="0.25"/>
    <row r="2" spans="1:30" s="8" customFormat="1" x14ac:dyDescent="0.25"/>
    <row r="3" spans="1:30" x14ac:dyDescent="0.25">
      <c r="A3" s="8" t="s">
        <v>558</v>
      </c>
      <c r="B3" s="8" t="s">
        <v>559</v>
      </c>
      <c r="C3" s="8" t="s">
        <v>560</v>
      </c>
      <c r="D3" s="8" t="s">
        <v>561</v>
      </c>
      <c r="E3" s="8" t="s">
        <v>562</v>
      </c>
      <c r="F3" s="8" t="s">
        <v>563</v>
      </c>
      <c r="G3" s="8" t="s">
        <v>564</v>
      </c>
      <c r="H3" s="8" t="s">
        <v>565</v>
      </c>
      <c r="I3" s="8" t="s">
        <v>566</v>
      </c>
      <c r="J3" s="8" t="s">
        <v>567</v>
      </c>
      <c r="K3" s="8" t="s">
        <v>568</v>
      </c>
      <c r="L3" s="8" t="s">
        <v>569</v>
      </c>
      <c r="M3" s="8" t="s">
        <v>570</v>
      </c>
      <c r="N3" s="8" t="s">
        <v>571</v>
      </c>
      <c r="O3" s="8" t="s">
        <v>572</v>
      </c>
      <c r="P3" s="8" t="s">
        <v>573</v>
      </c>
      <c r="Q3" s="8" t="s">
        <v>574</v>
      </c>
      <c r="R3" s="8" t="s">
        <v>575</v>
      </c>
      <c r="S3" s="8" t="s">
        <v>576</v>
      </c>
      <c r="T3" s="8" t="s">
        <v>577</v>
      </c>
      <c r="U3" s="8" t="s">
        <v>578</v>
      </c>
      <c r="V3" s="8" t="s">
        <v>579</v>
      </c>
      <c r="W3" s="8" t="s">
        <v>580</v>
      </c>
      <c r="X3" s="8" t="s">
        <v>581</v>
      </c>
      <c r="Y3" s="8" t="s">
        <v>582</v>
      </c>
      <c r="Z3" s="8"/>
      <c r="AA3" s="8"/>
      <c r="AB3" s="8"/>
      <c r="AC3" s="8"/>
      <c r="AD3" s="8"/>
    </row>
    <row r="4" spans="1:30" x14ac:dyDescent="0.25">
      <c r="A4" t="s">
        <v>21</v>
      </c>
      <c r="B4" t="s">
        <v>7</v>
      </c>
      <c r="C4" t="s">
        <v>0</v>
      </c>
      <c r="D4" t="s">
        <v>1</v>
      </c>
      <c r="E4" t="s">
        <v>1</v>
      </c>
      <c r="F4" t="s">
        <v>8</v>
      </c>
      <c r="I4">
        <v>0</v>
      </c>
      <c r="L4" t="s">
        <v>22</v>
      </c>
      <c r="M4" t="s">
        <v>3</v>
      </c>
      <c r="N4" t="s">
        <v>10</v>
      </c>
      <c r="O4">
        <v>1.9999999494757503E-4</v>
      </c>
      <c r="P4" t="s">
        <v>11</v>
      </c>
      <c r="Q4">
        <v>1</v>
      </c>
      <c r="R4" t="s">
        <v>5</v>
      </c>
      <c r="S4">
        <v>2</v>
      </c>
      <c r="T4" t="b">
        <v>1</v>
      </c>
      <c r="U4">
        <v>0</v>
      </c>
      <c r="V4" s="1">
        <v>0</v>
      </c>
      <c r="W4">
        <v>2972</v>
      </c>
      <c r="X4" s="1">
        <v>25915.84</v>
      </c>
      <c r="Y4" s="1">
        <v>25915.84</v>
      </c>
      <c r="Z4" s="3">
        <f>(O4*Y4+20.59)*6</f>
        <v>154.63900721437298</v>
      </c>
      <c r="AA4" t="s">
        <v>449</v>
      </c>
    </row>
    <row r="5" spans="1:30" x14ac:dyDescent="0.25">
      <c r="A5" t="s">
        <v>6</v>
      </c>
      <c r="B5" t="s">
        <v>7</v>
      </c>
      <c r="C5" t="s">
        <v>0</v>
      </c>
      <c r="D5" t="s">
        <v>1</v>
      </c>
      <c r="E5" t="s">
        <v>1</v>
      </c>
      <c r="F5" t="s">
        <v>8</v>
      </c>
      <c r="I5">
        <v>0</v>
      </c>
      <c r="L5" t="s">
        <v>9</v>
      </c>
      <c r="M5" t="s">
        <v>3</v>
      </c>
      <c r="N5" t="s">
        <v>10</v>
      </c>
      <c r="O5">
        <v>1.9999999494757503E-4</v>
      </c>
      <c r="P5" t="s">
        <v>11</v>
      </c>
      <c r="Q5">
        <v>1</v>
      </c>
      <c r="R5" t="s">
        <v>5</v>
      </c>
      <c r="S5">
        <v>2</v>
      </c>
      <c r="T5" t="b">
        <v>1</v>
      </c>
      <c r="U5">
        <v>0</v>
      </c>
      <c r="V5" s="1">
        <v>0</v>
      </c>
      <c r="W5">
        <v>2500</v>
      </c>
      <c r="X5" s="1">
        <v>17450</v>
      </c>
      <c r="Y5" s="1">
        <v>17450</v>
      </c>
      <c r="Z5" s="3">
        <f t="shared" ref="Z5:Z38" si="0">(O5*Y5+20.59)*6</f>
        <v>144.4799994710111</v>
      </c>
      <c r="AA5" t="s">
        <v>449</v>
      </c>
    </row>
    <row r="6" spans="1:30" x14ac:dyDescent="0.25">
      <c r="A6" t="s">
        <v>376</v>
      </c>
      <c r="B6" t="s">
        <v>7</v>
      </c>
      <c r="C6" t="s">
        <v>0</v>
      </c>
      <c r="D6" t="s">
        <v>1</v>
      </c>
      <c r="E6" t="s">
        <v>1</v>
      </c>
      <c r="F6" t="s">
        <v>8</v>
      </c>
      <c r="I6">
        <v>0</v>
      </c>
      <c r="L6" t="s">
        <v>377</v>
      </c>
      <c r="M6" t="s">
        <v>3</v>
      </c>
      <c r="N6" t="s">
        <v>10</v>
      </c>
      <c r="O6">
        <v>1.9999999494757503E-4</v>
      </c>
      <c r="P6" t="s">
        <v>11</v>
      </c>
      <c r="Q6">
        <v>1</v>
      </c>
      <c r="R6" t="s">
        <v>5</v>
      </c>
      <c r="S6">
        <v>2</v>
      </c>
      <c r="T6" t="b">
        <v>1</v>
      </c>
      <c r="U6">
        <v>0</v>
      </c>
      <c r="V6" s="1">
        <v>0</v>
      </c>
      <c r="W6">
        <v>1024</v>
      </c>
      <c r="X6" s="1">
        <v>8929.2800000000007</v>
      </c>
      <c r="Y6" s="1">
        <v>8929.2800000000007</v>
      </c>
      <c r="Z6" s="3">
        <f t="shared" si="0"/>
        <v>134.25513572931291</v>
      </c>
      <c r="AA6" t="s">
        <v>450</v>
      </c>
    </row>
    <row r="7" spans="1:30" x14ac:dyDescent="0.25">
      <c r="A7" t="s">
        <v>271</v>
      </c>
      <c r="B7" t="s">
        <v>7</v>
      </c>
      <c r="C7" t="s">
        <v>0</v>
      </c>
      <c r="D7" t="s">
        <v>1</v>
      </c>
      <c r="E7" t="s">
        <v>1</v>
      </c>
      <c r="F7" t="s">
        <v>8</v>
      </c>
      <c r="I7">
        <v>0</v>
      </c>
      <c r="L7" t="s">
        <v>82</v>
      </c>
      <c r="M7" t="s">
        <v>3</v>
      </c>
      <c r="N7" t="s">
        <v>10</v>
      </c>
      <c r="O7">
        <v>1.9999999494757503E-4</v>
      </c>
      <c r="P7" t="s">
        <v>11</v>
      </c>
      <c r="Q7">
        <v>1</v>
      </c>
      <c r="R7" t="s">
        <v>5</v>
      </c>
      <c r="S7">
        <v>2</v>
      </c>
      <c r="T7" t="b">
        <v>1</v>
      </c>
      <c r="U7">
        <v>0</v>
      </c>
      <c r="V7" s="1">
        <v>0</v>
      </c>
      <c r="W7">
        <v>2000</v>
      </c>
      <c r="X7" s="1">
        <v>17440</v>
      </c>
      <c r="Y7" s="1">
        <v>17440</v>
      </c>
      <c r="Z7" s="3">
        <f t="shared" si="0"/>
        <v>144.46799947131424</v>
      </c>
      <c r="AA7" t="s">
        <v>450</v>
      </c>
    </row>
    <row r="8" spans="1:30" x14ac:dyDescent="0.25">
      <c r="A8" t="s">
        <v>313</v>
      </c>
      <c r="B8" t="s">
        <v>7</v>
      </c>
      <c r="C8" t="s">
        <v>0</v>
      </c>
      <c r="D8" t="s">
        <v>1</v>
      </c>
      <c r="E8" t="s">
        <v>1</v>
      </c>
      <c r="F8" t="s">
        <v>8</v>
      </c>
      <c r="I8">
        <v>0</v>
      </c>
      <c r="L8" t="s">
        <v>314</v>
      </c>
      <c r="M8" t="s">
        <v>3</v>
      </c>
      <c r="N8" t="s">
        <v>10</v>
      </c>
      <c r="O8">
        <v>1.9999999494757503E-4</v>
      </c>
      <c r="P8" t="s">
        <v>11</v>
      </c>
      <c r="Q8">
        <v>1</v>
      </c>
      <c r="R8" t="s">
        <v>5</v>
      </c>
      <c r="S8">
        <v>2</v>
      </c>
      <c r="T8" t="b">
        <v>1</v>
      </c>
      <c r="U8">
        <v>0</v>
      </c>
      <c r="V8" s="1">
        <v>0</v>
      </c>
      <c r="W8">
        <v>698</v>
      </c>
      <c r="X8" s="1">
        <v>11230.82</v>
      </c>
      <c r="Y8" s="1">
        <v>11230.82</v>
      </c>
      <c r="Z8" s="3">
        <f t="shared" si="0"/>
        <v>137.01698365954275</v>
      </c>
      <c r="AA8" t="s">
        <v>451</v>
      </c>
    </row>
    <row r="9" spans="1:30" x14ac:dyDescent="0.25">
      <c r="A9" t="s">
        <v>57</v>
      </c>
      <c r="B9" t="s">
        <v>7</v>
      </c>
      <c r="C9" t="s">
        <v>0</v>
      </c>
      <c r="D9" t="s">
        <v>1</v>
      </c>
      <c r="E9" t="s">
        <v>1</v>
      </c>
      <c r="F9" t="s">
        <v>8</v>
      </c>
      <c r="I9">
        <v>0</v>
      </c>
      <c r="L9" t="s">
        <v>58</v>
      </c>
      <c r="M9" t="s">
        <v>3</v>
      </c>
      <c r="N9" t="s">
        <v>10</v>
      </c>
      <c r="O9">
        <v>1.9999999494757503E-4</v>
      </c>
      <c r="P9" t="s">
        <v>11</v>
      </c>
      <c r="Q9">
        <v>1</v>
      </c>
      <c r="R9" t="s">
        <v>5</v>
      </c>
      <c r="S9">
        <v>2</v>
      </c>
      <c r="T9" t="b">
        <v>1</v>
      </c>
      <c r="U9">
        <v>0</v>
      </c>
      <c r="V9" s="1">
        <v>0</v>
      </c>
      <c r="W9">
        <v>100</v>
      </c>
      <c r="X9" s="1">
        <v>872</v>
      </c>
      <c r="Y9" s="1">
        <v>872</v>
      </c>
      <c r="Z9" s="3">
        <f t="shared" si="0"/>
        <v>124.5863999735657</v>
      </c>
      <c r="AA9" t="s">
        <v>450</v>
      </c>
    </row>
    <row r="10" spans="1:30" x14ac:dyDescent="0.25">
      <c r="A10" s="4" t="s">
        <v>280</v>
      </c>
      <c r="B10" s="4" t="s">
        <v>7</v>
      </c>
      <c r="C10" s="4" t="s">
        <v>0</v>
      </c>
      <c r="D10" s="4" t="s">
        <v>1</v>
      </c>
      <c r="E10" s="4" t="s">
        <v>1</v>
      </c>
      <c r="F10" s="4" t="s">
        <v>8</v>
      </c>
      <c r="G10" s="4"/>
      <c r="H10" s="4"/>
      <c r="I10" s="4">
        <v>0</v>
      </c>
      <c r="J10" s="4"/>
      <c r="K10" s="4"/>
      <c r="L10" s="4" t="s">
        <v>104</v>
      </c>
      <c r="M10" s="4" t="s">
        <v>43</v>
      </c>
      <c r="N10" s="4" t="s">
        <v>10</v>
      </c>
      <c r="O10" s="4">
        <v>1.9999999494757503E-4</v>
      </c>
      <c r="P10" s="4" t="s">
        <v>11</v>
      </c>
      <c r="Q10" s="4">
        <v>1</v>
      </c>
      <c r="R10" s="4" t="s">
        <v>281</v>
      </c>
      <c r="S10" s="4">
        <v>351</v>
      </c>
      <c r="T10" s="4" t="b">
        <v>1</v>
      </c>
      <c r="U10" s="4">
        <v>0</v>
      </c>
      <c r="V10" s="5">
        <v>0</v>
      </c>
      <c r="W10" s="4">
        <v>2415</v>
      </c>
      <c r="X10" s="5">
        <v>1</v>
      </c>
      <c r="Y10" s="5">
        <v>1</v>
      </c>
      <c r="Z10" s="6">
        <f t="shared" si="0"/>
        <v>123.54119999996968</v>
      </c>
      <c r="AA10" s="4" t="s">
        <v>452</v>
      </c>
    </row>
    <row r="11" spans="1:30" x14ac:dyDescent="0.25">
      <c r="A11" t="s">
        <v>64</v>
      </c>
      <c r="B11" t="s">
        <v>7</v>
      </c>
      <c r="C11" t="s">
        <v>0</v>
      </c>
      <c r="D11" t="s">
        <v>1</v>
      </c>
      <c r="E11" t="s">
        <v>1</v>
      </c>
      <c r="F11" t="s">
        <v>8</v>
      </c>
      <c r="I11">
        <v>0</v>
      </c>
      <c r="L11" t="s">
        <v>65</v>
      </c>
      <c r="M11" t="s">
        <v>3</v>
      </c>
      <c r="N11" t="s">
        <v>10</v>
      </c>
      <c r="O11">
        <v>1.9999999494757503E-4</v>
      </c>
      <c r="P11" t="s">
        <v>11</v>
      </c>
      <c r="Q11">
        <v>1</v>
      </c>
      <c r="R11" t="s">
        <v>42</v>
      </c>
      <c r="S11">
        <v>1</v>
      </c>
      <c r="T11" t="b">
        <v>1</v>
      </c>
      <c r="U11">
        <v>0</v>
      </c>
      <c r="V11" s="1">
        <v>0</v>
      </c>
      <c r="W11">
        <v>186.73</v>
      </c>
      <c r="X11" s="1">
        <v>2943.57</v>
      </c>
      <c r="Y11" s="1">
        <v>2943.57</v>
      </c>
      <c r="Z11" s="3">
        <f t="shared" si="0"/>
        <v>127.072283910767</v>
      </c>
      <c r="AA11" t="s">
        <v>453</v>
      </c>
    </row>
    <row r="12" spans="1:30" x14ac:dyDescent="0.25">
      <c r="A12" s="4" t="s">
        <v>257</v>
      </c>
      <c r="B12" s="4" t="s">
        <v>7</v>
      </c>
      <c r="C12" s="4" t="s">
        <v>0</v>
      </c>
      <c r="D12" s="4" t="s">
        <v>1</v>
      </c>
      <c r="E12" s="4" t="s">
        <v>1</v>
      </c>
      <c r="F12" s="4" t="s">
        <v>8</v>
      </c>
      <c r="G12" s="4"/>
      <c r="H12" s="4"/>
      <c r="I12" s="4">
        <v>0</v>
      </c>
      <c r="J12" s="4"/>
      <c r="K12" s="4"/>
      <c r="L12" s="4" t="s">
        <v>104</v>
      </c>
      <c r="M12" s="4" t="s">
        <v>43</v>
      </c>
      <c r="N12" s="4" t="s">
        <v>10</v>
      </c>
      <c r="O12" s="4">
        <v>1.9999999494757503E-4</v>
      </c>
      <c r="P12" s="4" t="s">
        <v>11</v>
      </c>
      <c r="Q12" s="4">
        <v>1</v>
      </c>
      <c r="R12" s="4" t="s">
        <v>258</v>
      </c>
      <c r="S12" s="4">
        <v>1542</v>
      </c>
      <c r="T12" s="4" t="b">
        <v>1</v>
      </c>
      <c r="U12" s="4">
        <v>0</v>
      </c>
      <c r="V12" s="5">
        <v>0</v>
      </c>
      <c r="W12" s="4">
        <v>1067</v>
      </c>
      <c r="X12" s="5">
        <v>213</v>
      </c>
      <c r="Y12" s="5">
        <v>213</v>
      </c>
      <c r="Z12" s="6">
        <f t="shared" si="0"/>
        <v>123.79559999354299</v>
      </c>
      <c r="AA12" s="4" t="s">
        <v>452</v>
      </c>
    </row>
    <row r="13" spans="1:30" x14ac:dyDescent="0.25">
      <c r="A13" t="s">
        <v>269</v>
      </c>
      <c r="B13" t="s">
        <v>7</v>
      </c>
      <c r="C13" t="s">
        <v>0</v>
      </c>
      <c r="D13" t="s">
        <v>1</v>
      </c>
      <c r="E13" t="s">
        <v>1</v>
      </c>
      <c r="F13" t="s">
        <v>8</v>
      </c>
      <c r="I13">
        <v>0</v>
      </c>
      <c r="L13" t="s">
        <v>270</v>
      </c>
      <c r="M13" t="s">
        <v>3</v>
      </c>
      <c r="N13" t="s">
        <v>10</v>
      </c>
      <c r="O13">
        <v>1.9999999494757503E-4</v>
      </c>
      <c r="P13" t="s">
        <v>11</v>
      </c>
      <c r="Q13">
        <v>1</v>
      </c>
      <c r="R13" t="s">
        <v>42</v>
      </c>
      <c r="S13">
        <v>1</v>
      </c>
      <c r="T13" t="b">
        <v>1</v>
      </c>
      <c r="U13">
        <v>0</v>
      </c>
      <c r="V13" s="1">
        <v>0</v>
      </c>
      <c r="W13">
        <v>2939.39</v>
      </c>
      <c r="X13" s="1">
        <v>66048.320000000007</v>
      </c>
      <c r="Y13" s="1">
        <v>66048.320000000007</v>
      </c>
      <c r="Z13" s="3">
        <f t="shared" si="0"/>
        <v>202.79798199777491</v>
      </c>
      <c r="AA13" t="s">
        <v>454</v>
      </c>
    </row>
    <row r="14" spans="1:30" x14ac:dyDescent="0.25">
      <c r="A14" t="s">
        <v>282</v>
      </c>
      <c r="B14" t="s">
        <v>7</v>
      </c>
      <c r="C14" t="s">
        <v>0</v>
      </c>
      <c r="D14" t="s">
        <v>1</v>
      </c>
      <c r="E14" t="s">
        <v>1</v>
      </c>
      <c r="F14" t="s">
        <v>8</v>
      </c>
      <c r="I14">
        <v>0</v>
      </c>
      <c r="L14" t="s">
        <v>283</v>
      </c>
      <c r="M14" t="s">
        <v>3</v>
      </c>
      <c r="N14" t="s">
        <v>10</v>
      </c>
      <c r="O14">
        <v>1.9999999494757503E-4</v>
      </c>
      <c r="P14" t="s">
        <v>11</v>
      </c>
      <c r="Q14">
        <v>1</v>
      </c>
      <c r="R14" t="s">
        <v>5</v>
      </c>
      <c r="S14">
        <v>2</v>
      </c>
      <c r="T14" t="b">
        <v>1</v>
      </c>
      <c r="U14">
        <v>0</v>
      </c>
      <c r="V14" s="1">
        <v>0</v>
      </c>
      <c r="W14">
        <v>10930.77</v>
      </c>
      <c r="X14" s="1">
        <v>175876.09</v>
      </c>
      <c r="Y14" s="1">
        <v>175876.09</v>
      </c>
      <c r="Z14" s="3">
        <f t="shared" si="0"/>
        <v>334.59130266839554</v>
      </c>
      <c r="AA14" t="s">
        <v>455</v>
      </c>
    </row>
    <row r="15" spans="1:30" x14ac:dyDescent="0.25">
      <c r="A15" s="4" t="s">
        <v>54</v>
      </c>
      <c r="B15" s="4" t="s">
        <v>7</v>
      </c>
      <c r="C15" s="4" t="s">
        <v>0</v>
      </c>
      <c r="D15" s="4" t="s">
        <v>1</v>
      </c>
      <c r="E15" s="4" t="s">
        <v>1</v>
      </c>
      <c r="F15" s="4" t="s">
        <v>8</v>
      </c>
      <c r="G15" s="4"/>
      <c r="H15" s="4"/>
      <c r="I15" s="4">
        <v>0</v>
      </c>
      <c r="J15" s="4"/>
      <c r="K15" s="4"/>
      <c r="L15" s="4" t="s">
        <v>55</v>
      </c>
      <c r="M15" s="4" t="s">
        <v>43</v>
      </c>
      <c r="N15" s="4" t="s">
        <v>10</v>
      </c>
      <c r="O15" s="4">
        <v>1.9999999494757503E-4</v>
      </c>
      <c r="P15" s="4" t="s">
        <v>11</v>
      </c>
      <c r="Q15" s="4">
        <v>1</v>
      </c>
      <c r="R15" s="4" t="s">
        <v>56</v>
      </c>
      <c r="S15" s="4">
        <v>516</v>
      </c>
      <c r="T15" s="4" t="b">
        <v>1</v>
      </c>
      <c r="U15" s="4">
        <v>0</v>
      </c>
      <c r="V15" s="5">
        <v>0</v>
      </c>
      <c r="W15" s="4">
        <v>1752</v>
      </c>
      <c r="X15" s="5">
        <v>2</v>
      </c>
      <c r="Y15" s="5">
        <v>2</v>
      </c>
      <c r="Z15" s="6">
        <f>(O15*Y15+20.59)*6</f>
        <v>123.54239999993936</v>
      </c>
      <c r="AA15" s="4" t="s">
        <v>452</v>
      </c>
    </row>
    <row r="16" spans="1:30" x14ac:dyDescent="0.25">
      <c r="A16" t="s">
        <v>103</v>
      </c>
      <c r="B16" t="s">
        <v>7</v>
      </c>
      <c r="C16" t="s">
        <v>0</v>
      </c>
      <c r="D16" t="s">
        <v>1</v>
      </c>
      <c r="E16" t="s">
        <v>1</v>
      </c>
      <c r="F16" t="s">
        <v>8</v>
      </c>
      <c r="I16">
        <v>0</v>
      </c>
      <c r="L16" t="s">
        <v>104</v>
      </c>
      <c r="M16" t="s">
        <v>3</v>
      </c>
      <c r="N16" t="s">
        <v>10</v>
      </c>
      <c r="O16">
        <v>1.9999999494757503E-4</v>
      </c>
      <c r="P16" t="s">
        <v>11</v>
      </c>
      <c r="Q16">
        <v>1</v>
      </c>
      <c r="R16" t="s">
        <v>42</v>
      </c>
      <c r="S16">
        <v>1</v>
      </c>
      <c r="T16" t="b">
        <v>1</v>
      </c>
      <c r="U16">
        <v>0</v>
      </c>
      <c r="V16" s="1">
        <v>0</v>
      </c>
      <c r="W16">
        <v>2544</v>
      </c>
      <c r="X16" s="1">
        <v>571.86</v>
      </c>
      <c r="Y16" s="1">
        <v>571.86</v>
      </c>
      <c r="Z16" s="3">
        <f t="shared" si="0"/>
        <v>124.22623198266432</v>
      </c>
      <c r="AA16" t="s">
        <v>456</v>
      </c>
    </row>
    <row r="17" spans="1:27" x14ac:dyDescent="0.25">
      <c r="A17" t="s">
        <v>143</v>
      </c>
      <c r="B17" t="s">
        <v>7</v>
      </c>
      <c r="C17" t="s">
        <v>0</v>
      </c>
      <c r="D17" t="s">
        <v>1</v>
      </c>
      <c r="E17" t="s">
        <v>1</v>
      </c>
      <c r="F17" t="s">
        <v>8</v>
      </c>
      <c r="I17">
        <v>0</v>
      </c>
      <c r="L17" t="s">
        <v>144</v>
      </c>
      <c r="M17" t="s">
        <v>3</v>
      </c>
      <c r="N17" t="s">
        <v>10</v>
      </c>
      <c r="O17">
        <v>1.9999999494757503E-4</v>
      </c>
      <c r="P17" t="s">
        <v>11</v>
      </c>
      <c r="Q17">
        <v>1</v>
      </c>
      <c r="R17" t="s">
        <v>5</v>
      </c>
      <c r="S17">
        <v>2</v>
      </c>
      <c r="T17" t="b">
        <v>1</v>
      </c>
      <c r="U17">
        <v>0</v>
      </c>
      <c r="V17" s="1">
        <v>0</v>
      </c>
      <c r="W17">
        <v>1303</v>
      </c>
      <c r="X17" s="1">
        <v>9094.94</v>
      </c>
      <c r="Y17" s="1">
        <v>9094.94</v>
      </c>
      <c r="Z17" s="3">
        <f t="shared" si="0"/>
        <v>134.45392772429099</v>
      </c>
      <c r="AA17" t="s">
        <v>457</v>
      </c>
    </row>
    <row r="18" spans="1:27" x14ac:dyDescent="0.25">
      <c r="A18" t="s">
        <v>231</v>
      </c>
      <c r="B18" t="s">
        <v>7</v>
      </c>
      <c r="C18" t="s">
        <v>0</v>
      </c>
      <c r="D18" t="s">
        <v>1</v>
      </c>
      <c r="E18" t="s">
        <v>1</v>
      </c>
      <c r="F18" t="s">
        <v>8</v>
      </c>
      <c r="I18">
        <v>0</v>
      </c>
      <c r="L18" t="s">
        <v>232</v>
      </c>
      <c r="M18" t="s">
        <v>3</v>
      </c>
      <c r="N18" t="s">
        <v>10</v>
      </c>
      <c r="O18">
        <v>1.9999999494757503E-4</v>
      </c>
      <c r="P18" t="s">
        <v>11</v>
      </c>
      <c r="Q18">
        <v>1</v>
      </c>
      <c r="R18" t="s">
        <v>42</v>
      </c>
      <c r="S18">
        <v>1</v>
      </c>
      <c r="T18" t="b">
        <v>1</v>
      </c>
      <c r="U18">
        <v>0</v>
      </c>
      <c r="V18" s="1">
        <v>0</v>
      </c>
      <c r="W18">
        <v>5000</v>
      </c>
      <c r="X18" s="1">
        <v>1872.87</v>
      </c>
      <c r="Y18" s="1">
        <v>1872.87</v>
      </c>
      <c r="Z18" s="3">
        <f t="shared" si="0"/>
        <v>125.78744394322479</v>
      </c>
      <c r="AA18" t="s">
        <v>458</v>
      </c>
    </row>
    <row r="19" spans="1:27" x14ac:dyDescent="0.25">
      <c r="A19" t="s">
        <v>202</v>
      </c>
      <c r="B19" t="s">
        <v>7</v>
      </c>
      <c r="C19" t="s">
        <v>0</v>
      </c>
      <c r="D19" t="s">
        <v>1</v>
      </c>
      <c r="E19" t="s">
        <v>1</v>
      </c>
      <c r="F19" t="s">
        <v>8</v>
      </c>
      <c r="I19">
        <v>0</v>
      </c>
      <c r="L19" t="s">
        <v>203</v>
      </c>
      <c r="M19" t="s">
        <v>3</v>
      </c>
      <c r="N19" t="s">
        <v>10</v>
      </c>
      <c r="O19">
        <v>1.9999999494757503E-4</v>
      </c>
      <c r="P19" t="s">
        <v>11</v>
      </c>
      <c r="Q19">
        <v>1</v>
      </c>
      <c r="R19" t="s">
        <v>42</v>
      </c>
      <c r="S19">
        <v>1</v>
      </c>
      <c r="T19" t="b">
        <v>1</v>
      </c>
      <c r="U19">
        <v>0</v>
      </c>
      <c r="V19" s="1">
        <v>0</v>
      </c>
      <c r="W19">
        <v>5020</v>
      </c>
      <c r="X19" s="1">
        <v>751.62</v>
      </c>
      <c r="Y19" s="1">
        <v>751.62</v>
      </c>
      <c r="Z19" s="3">
        <f t="shared" si="0"/>
        <v>124.44194397721498</v>
      </c>
      <c r="AA19" t="s">
        <v>459</v>
      </c>
    </row>
    <row r="20" spans="1:27" x14ac:dyDescent="0.25">
      <c r="A20" t="s">
        <v>79</v>
      </c>
      <c r="B20" t="s">
        <v>7</v>
      </c>
      <c r="C20" t="s">
        <v>0</v>
      </c>
      <c r="D20" t="s">
        <v>1</v>
      </c>
      <c r="E20" t="s">
        <v>1</v>
      </c>
      <c r="F20" t="s">
        <v>8</v>
      </c>
      <c r="I20">
        <v>0</v>
      </c>
      <c r="L20" t="s">
        <v>80</v>
      </c>
      <c r="M20" t="s">
        <v>3</v>
      </c>
      <c r="N20" t="s">
        <v>10</v>
      </c>
      <c r="O20">
        <v>1.9999999494757503E-4</v>
      </c>
      <c r="P20" t="s">
        <v>11</v>
      </c>
      <c r="Q20">
        <v>1</v>
      </c>
      <c r="R20" t="s">
        <v>5</v>
      </c>
      <c r="S20">
        <v>2</v>
      </c>
      <c r="T20" t="b">
        <v>1</v>
      </c>
      <c r="U20">
        <v>0</v>
      </c>
      <c r="V20" s="1">
        <v>0</v>
      </c>
      <c r="W20">
        <v>40000</v>
      </c>
      <c r="X20" s="1">
        <v>643600</v>
      </c>
      <c r="Y20" s="1">
        <v>643600</v>
      </c>
      <c r="Z20" s="3">
        <f t="shared" si="0"/>
        <v>895.85998048955571</v>
      </c>
      <c r="AA20" t="s">
        <v>460</v>
      </c>
    </row>
    <row r="21" spans="1:27" x14ac:dyDescent="0.25">
      <c r="A21" s="4" t="s">
        <v>227</v>
      </c>
      <c r="B21" s="4" t="s">
        <v>7</v>
      </c>
      <c r="C21" s="4" t="s">
        <v>0</v>
      </c>
      <c r="D21" s="4" t="s">
        <v>1</v>
      </c>
      <c r="E21" s="4" t="s">
        <v>1</v>
      </c>
      <c r="F21" s="4" t="s">
        <v>228</v>
      </c>
      <c r="G21" s="4"/>
      <c r="H21" s="4"/>
      <c r="I21" s="4">
        <v>0</v>
      </c>
      <c r="J21" s="4"/>
      <c r="K21" s="4"/>
      <c r="L21" s="4" t="s">
        <v>229</v>
      </c>
      <c r="M21" s="4" t="s">
        <v>43</v>
      </c>
      <c r="N21" s="4" t="s">
        <v>10</v>
      </c>
      <c r="O21" s="4">
        <v>1.9999999494757503E-4</v>
      </c>
      <c r="P21" s="4" t="s">
        <v>11</v>
      </c>
      <c r="Q21" s="4">
        <v>1</v>
      </c>
      <c r="R21" s="4" t="s">
        <v>230</v>
      </c>
      <c r="S21" s="4">
        <v>175</v>
      </c>
      <c r="T21" s="4" t="b">
        <v>1</v>
      </c>
      <c r="U21" s="4">
        <v>0</v>
      </c>
      <c r="V21" s="5">
        <v>0</v>
      </c>
      <c r="W21" s="4">
        <v>7019</v>
      </c>
      <c r="X21" s="5">
        <v>166951</v>
      </c>
      <c r="Y21" s="5">
        <v>166951</v>
      </c>
      <c r="Z21" s="6">
        <f t="shared" si="0"/>
        <v>323.88119493895562</v>
      </c>
      <c r="AA21" s="4" t="s">
        <v>452</v>
      </c>
    </row>
    <row r="22" spans="1:27" x14ac:dyDescent="0.25">
      <c r="A22" t="s">
        <v>324</v>
      </c>
      <c r="B22" t="s">
        <v>7</v>
      </c>
      <c r="C22" t="s">
        <v>0</v>
      </c>
      <c r="D22" t="s">
        <v>1</v>
      </c>
      <c r="E22" t="s">
        <v>1</v>
      </c>
      <c r="F22" t="s">
        <v>325</v>
      </c>
      <c r="I22">
        <v>0</v>
      </c>
      <c r="L22" t="s">
        <v>326</v>
      </c>
      <c r="M22" t="s">
        <v>3</v>
      </c>
      <c r="N22" t="s">
        <v>10</v>
      </c>
      <c r="O22">
        <v>1.9999999494757503E-4</v>
      </c>
      <c r="P22" t="s">
        <v>11</v>
      </c>
      <c r="Q22">
        <v>1</v>
      </c>
      <c r="R22" t="s">
        <v>42</v>
      </c>
      <c r="S22">
        <v>1</v>
      </c>
      <c r="T22" t="b">
        <v>1</v>
      </c>
      <c r="U22">
        <v>0</v>
      </c>
      <c r="V22" s="1">
        <v>0</v>
      </c>
      <c r="W22">
        <v>15822</v>
      </c>
      <c r="X22" s="1">
        <v>622.41999999999996</v>
      </c>
      <c r="Y22" s="1">
        <v>622.41999999999996</v>
      </c>
      <c r="Z22" s="3">
        <f t="shared" si="0"/>
        <v>124.28690398113162</v>
      </c>
      <c r="AA22" t="s">
        <v>461</v>
      </c>
    </row>
    <row r="23" spans="1:27" x14ac:dyDescent="0.25">
      <c r="A23" t="s">
        <v>432</v>
      </c>
      <c r="B23" t="s">
        <v>7</v>
      </c>
      <c r="C23" t="s">
        <v>0</v>
      </c>
      <c r="D23" t="s">
        <v>1</v>
      </c>
      <c r="E23" t="s">
        <v>1</v>
      </c>
      <c r="F23" t="s">
        <v>8</v>
      </c>
      <c r="I23">
        <v>0</v>
      </c>
      <c r="L23" t="s">
        <v>203</v>
      </c>
      <c r="M23" t="s">
        <v>3</v>
      </c>
      <c r="N23" t="s">
        <v>10</v>
      </c>
      <c r="O23">
        <v>1.9999999494757503E-4</v>
      </c>
      <c r="P23" t="s">
        <v>11</v>
      </c>
      <c r="Q23">
        <v>1</v>
      </c>
      <c r="R23" t="s">
        <v>42</v>
      </c>
      <c r="S23">
        <v>1</v>
      </c>
      <c r="T23" t="b">
        <v>1</v>
      </c>
      <c r="U23">
        <v>0</v>
      </c>
      <c r="V23" s="1">
        <v>0</v>
      </c>
      <c r="W23">
        <v>11424</v>
      </c>
      <c r="X23" s="1">
        <v>16852.5</v>
      </c>
      <c r="Y23" s="1">
        <v>16852.5</v>
      </c>
      <c r="Z23" s="3">
        <f t="shared" si="0"/>
        <v>143.76299948912404</v>
      </c>
      <c r="AA23" t="s">
        <v>459</v>
      </c>
    </row>
    <row r="24" spans="1:27" x14ac:dyDescent="0.25">
      <c r="A24" t="s">
        <v>81</v>
      </c>
      <c r="B24" t="s">
        <v>7</v>
      </c>
      <c r="C24" t="s">
        <v>0</v>
      </c>
      <c r="D24" t="s">
        <v>1</v>
      </c>
      <c r="E24" t="s">
        <v>1</v>
      </c>
      <c r="F24" t="s">
        <v>8</v>
      </c>
      <c r="I24">
        <v>0</v>
      </c>
      <c r="L24" t="s">
        <v>82</v>
      </c>
      <c r="M24" t="s">
        <v>3</v>
      </c>
      <c r="N24" t="s">
        <v>10</v>
      </c>
      <c r="O24">
        <v>1.9999999494757503E-4</v>
      </c>
      <c r="P24" t="s">
        <v>11</v>
      </c>
      <c r="Q24">
        <v>1</v>
      </c>
      <c r="R24" t="s">
        <v>42</v>
      </c>
      <c r="S24">
        <v>1</v>
      </c>
      <c r="T24" t="b">
        <v>1</v>
      </c>
      <c r="U24">
        <v>0</v>
      </c>
      <c r="V24" s="1">
        <v>0</v>
      </c>
      <c r="W24">
        <v>2965</v>
      </c>
      <c r="X24" s="1">
        <v>2831.22</v>
      </c>
      <c r="Y24" s="1">
        <v>2831.22</v>
      </c>
      <c r="Z24" s="3">
        <f t="shared" si="0"/>
        <v>126.93746391417284</v>
      </c>
      <c r="AA24" t="s">
        <v>462</v>
      </c>
    </row>
    <row r="25" spans="1:27" x14ac:dyDescent="0.25">
      <c r="A25" t="s">
        <v>18</v>
      </c>
      <c r="B25" t="s">
        <v>7</v>
      </c>
      <c r="C25" t="s">
        <v>0</v>
      </c>
      <c r="D25" t="s">
        <v>1</v>
      </c>
      <c r="E25" t="s">
        <v>1</v>
      </c>
      <c r="F25" t="s">
        <v>8</v>
      </c>
      <c r="I25">
        <v>0</v>
      </c>
      <c r="L25" t="s">
        <v>19</v>
      </c>
      <c r="M25" t="s">
        <v>3</v>
      </c>
      <c r="N25" t="s">
        <v>10</v>
      </c>
      <c r="O25">
        <v>1.9999999494757503E-4</v>
      </c>
      <c r="P25" t="s">
        <v>11</v>
      </c>
      <c r="Q25">
        <v>1</v>
      </c>
      <c r="R25" t="s">
        <v>5</v>
      </c>
      <c r="S25">
        <v>2</v>
      </c>
      <c r="T25" t="b">
        <v>1</v>
      </c>
      <c r="U25">
        <v>0</v>
      </c>
      <c r="V25" s="1">
        <v>0</v>
      </c>
      <c r="W25">
        <v>548.1</v>
      </c>
      <c r="X25" s="1">
        <v>3825.74</v>
      </c>
      <c r="Y25" s="1">
        <v>3825.74</v>
      </c>
      <c r="Z25" s="3">
        <f t="shared" si="0"/>
        <v>128.13088788402442</v>
      </c>
      <c r="AA25" t="s">
        <v>463</v>
      </c>
    </row>
    <row r="26" spans="1:27" x14ac:dyDescent="0.25">
      <c r="A26" s="4" t="s">
        <v>61</v>
      </c>
      <c r="B26" s="4" t="s">
        <v>7</v>
      </c>
      <c r="C26" s="4" t="s">
        <v>0</v>
      </c>
      <c r="D26" s="4" t="s">
        <v>1</v>
      </c>
      <c r="E26" s="4" t="s">
        <v>1</v>
      </c>
      <c r="F26" s="4" t="s">
        <v>8</v>
      </c>
      <c r="G26" s="4"/>
      <c r="H26" s="4"/>
      <c r="I26" s="4">
        <v>0</v>
      </c>
      <c r="J26" s="4"/>
      <c r="K26" s="4"/>
      <c r="L26" s="4" t="s">
        <v>62</v>
      </c>
      <c r="M26" s="4" t="s">
        <v>43</v>
      </c>
      <c r="N26" s="4" t="s">
        <v>10</v>
      </c>
      <c r="O26" s="4">
        <v>1.9999999494757503E-4</v>
      </c>
      <c r="P26" s="4" t="s">
        <v>11</v>
      </c>
      <c r="Q26" s="4">
        <v>1</v>
      </c>
      <c r="R26" s="4" t="s">
        <v>63</v>
      </c>
      <c r="S26" s="4">
        <v>503</v>
      </c>
      <c r="T26" s="4" t="b">
        <v>1</v>
      </c>
      <c r="U26" s="4">
        <v>0</v>
      </c>
      <c r="V26" s="5">
        <v>0</v>
      </c>
      <c r="W26" s="4">
        <v>20000</v>
      </c>
      <c r="X26" s="5">
        <v>20832</v>
      </c>
      <c r="Y26" s="5">
        <v>20832</v>
      </c>
      <c r="Z26" s="6">
        <f t="shared" si="0"/>
        <v>148.53839936848729</v>
      </c>
      <c r="AA26" s="4" t="s">
        <v>452</v>
      </c>
    </row>
    <row r="27" spans="1:27" x14ac:dyDescent="0.25">
      <c r="A27" t="s">
        <v>304</v>
      </c>
      <c r="B27" t="s">
        <v>7</v>
      </c>
      <c r="C27" t="s">
        <v>0</v>
      </c>
      <c r="D27" t="s">
        <v>1</v>
      </c>
      <c r="E27" t="s">
        <v>1</v>
      </c>
      <c r="F27" t="s">
        <v>8</v>
      </c>
      <c r="I27">
        <v>0</v>
      </c>
      <c r="L27" t="s">
        <v>305</v>
      </c>
      <c r="M27" t="s">
        <v>3</v>
      </c>
      <c r="N27" t="s">
        <v>10</v>
      </c>
      <c r="O27">
        <v>1.9999999494757503E-4</v>
      </c>
      <c r="P27" t="s">
        <v>11</v>
      </c>
      <c r="Q27">
        <v>1</v>
      </c>
      <c r="R27" t="s">
        <v>42</v>
      </c>
      <c r="S27">
        <v>1</v>
      </c>
      <c r="T27" t="b">
        <v>1</v>
      </c>
      <c r="U27">
        <v>0</v>
      </c>
      <c r="V27" s="1">
        <v>0</v>
      </c>
      <c r="W27">
        <v>20000</v>
      </c>
      <c r="X27" s="1">
        <v>23404.75</v>
      </c>
      <c r="Y27" s="1">
        <v>23404.75</v>
      </c>
      <c r="Z27" s="3">
        <f t="shared" si="0"/>
        <v>151.62569929049553</v>
      </c>
      <c r="AA27" s="7" t="s">
        <v>464</v>
      </c>
    </row>
    <row r="28" spans="1:27" x14ac:dyDescent="0.25">
      <c r="A28" t="s">
        <v>75</v>
      </c>
      <c r="B28" t="s">
        <v>7</v>
      </c>
      <c r="C28" t="s">
        <v>0</v>
      </c>
      <c r="D28" t="s">
        <v>1</v>
      </c>
      <c r="E28" t="s">
        <v>1</v>
      </c>
      <c r="F28" t="s">
        <v>8</v>
      </c>
      <c r="I28">
        <v>0</v>
      </c>
      <c r="L28" t="s">
        <v>76</v>
      </c>
      <c r="M28" t="s">
        <v>3</v>
      </c>
      <c r="N28" t="s">
        <v>10</v>
      </c>
      <c r="O28">
        <v>1.9999999494757503E-4</v>
      </c>
      <c r="P28" t="s">
        <v>11</v>
      </c>
      <c r="Q28">
        <v>1</v>
      </c>
      <c r="R28" t="s">
        <v>42</v>
      </c>
      <c r="S28">
        <v>1</v>
      </c>
      <c r="T28" t="b">
        <v>1</v>
      </c>
      <c r="U28">
        <v>0</v>
      </c>
      <c r="V28" s="1">
        <v>0</v>
      </c>
      <c r="W28">
        <v>63</v>
      </c>
      <c r="X28" s="1">
        <v>3539.03</v>
      </c>
      <c r="Y28" s="1">
        <v>3539.03</v>
      </c>
      <c r="Z28" s="3">
        <f t="shared" si="0"/>
        <v>127.78683589271591</v>
      </c>
      <c r="AA28" t="s">
        <v>465</v>
      </c>
    </row>
    <row r="29" spans="1:27" x14ac:dyDescent="0.25">
      <c r="A29" t="s">
        <v>322</v>
      </c>
      <c r="B29" t="s">
        <v>7</v>
      </c>
      <c r="C29" t="s">
        <v>0</v>
      </c>
      <c r="D29" t="s">
        <v>1</v>
      </c>
      <c r="E29" t="s">
        <v>1</v>
      </c>
      <c r="F29" t="s">
        <v>8</v>
      </c>
      <c r="I29">
        <v>0</v>
      </c>
      <c r="L29" t="s">
        <v>323</v>
      </c>
      <c r="M29" t="s">
        <v>3</v>
      </c>
      <c r="N29" t="s">
        <v>10</v>
      </c>
      <c r="O29">
        <v>1.9999999494757503E-4</v>
      </c>
      <c r="P29" t="s">
        <v>11</v>
      </c>
      <c r="Q29">
        <v>1</v>
      </c>
      <c r="R29" t="s">
        <v>5</v>
      </c>
      <c r="S29">
        <v>2</v>
      </c>
      <c r="T29" t="b">
        <v>1</v>
      </c>
      <c r="U29">
        <v>0</v>
      </c>
      <c r="V29" s="1">
        <v>0</v>
      </c>
      <c r="W29">
        <v>23464.75</v>
      </c>
      <c r="X29" s="1">
        <v>377547.83</v>
      </c>
      <c r="Y29" s="1">
        <v>377547.83</v>
      </c>
      <c r="Z29" s="3">
        <f t="shared" si="0"/>
        <v>576.5973845548076</v>
      </c>
      <c r="AA29" s="7" t="s">
        <v>466</v>
      </c>
    </row>
    <row r="30" spans="1:27" x14ac:dyDescent="0.25">
      <c r="A30" t="s">
        <v>59</v>
      </c>
      <c r="B30" t="s">
        <v>7</v>
      </c>
      <c r="C30" t="s">
        <v>0</v>
      </c>
      <c r="D30" t="s">
        <v>1</v>
      </c>
      <c r="E30" t="s">
        <v>1</v>
      </c>
      <c r="F30" t="s">
        <v>8</v>
      </c>
      <c r="I30">
        <v>0</v>
      </c>
      <c r="L30" t="s">
        <v>60</v>
      </c>
      <c r="M30" t="s">
        <v>3</v>
      </c>
      <c r="N30" t="s">
        <v>10</v>
      </c>
      <c r="O30">
        <v>1.9999999494757503E-4</v>
      </c>
      <c r="P30" t="s">
        <v>11</v>
      </c>
      <c r="Q30">
        <v>1</v>
      </c>
      <c r="R30" t="s">
        <v>5</v>
      </c>
      <c r="S30">
        <v>2</v>
      </c>
      <c r="T30" t="b">
        <v>1</v>
      </c>
      <c r="U30">
        <v>0</v>
      </c>
      <c r="V30" s="1">
        <v>0</v>
      </c>
      <c r="W30">
        <v>20000</v>
      </c>
      <c r="X30" s="1">
        <v>174400</v>
      </c>
      <c r="Y30" s="1">
        <v>174400</v>
      </c>
      <c r="Z30" s="3">
        <f t="shared" si="0"/>
        <v>332.81999471314253</v>
      </c>
      <c r="AA30" t="s">
        <v>467</v>
      </c>
    </row>
    <row r="31" spans="1:27" x14ac:dyDescent="0.25">
      <c r="A31" t="s">
        <v>381</v>
      </c>
      <c r="B31" t="s">
        <v>7</v>
      </c>
      <c r="C31" t="s">
        <v>0</v>
      </c>
      <c r="D31" t="s">
        <v>1</v>
      </c>
      <c r="E31" t="s">
        <v>1</v>
      </c>
      <c r="F31" t="s">
        <v>8</v>
      </c>
      <c r="I31">
        <v>0</v>
      </c>
      <c r="L31" t="s">
        <v>382</v>
      </c>
      <c r="M31" t="s">
        <v>3</v>
      </c>
      <c r="N31" t="s">
        <v>10</v>
      </c>
      <c r="O31">
        <v>1.9999999494757503E-4</v>
      </c>
      <c r="P31" t="s">
        <v>11</v>
      </c>
      <c r="Q31">
        <v>1</v>
      </c>
      <c r="R31" t="s">
        <v>42</v>
      </c>
      <c r="S31">
        <v>1</v>
      </c>
      <c r="T31" t="b">
        <v>1</v>
      </c>
      <c r="U31">
        <v>0</v>
      </c>
      <c r="V31" s="1">
        <v>0</v>
      </c>
      <c r="W31">
        <v>200</v>
      </c>
      <c r="X31" s="1">
        <v>6741</v>
      </c>
      <c r="Y31" s="1">
        <v>6741</v>
      </c>
      <c r="Z31" s="3">
        <f t="shared" si="0"/>
        <v>131.62919979564961</v>
      </c>
      <c r="AA31" t="s">
        <v>468</v>
      </c>
    </row>
    <row r="32" spans="1:27" x14ac:dyDescent="0.25">
      <c r="A32" t="s">
        <v>426</v>
      </c>
      <c r="B32" t="s">
        <v>7</v>
      </c>
      <c r="C32" t="s">
        <v>0</v>
      </c>
      <c r="D32" t="s">
        <v>1</v>
      </c>
      <c r="E32" t="s">
        <v>1</v>
      </c>
      <c r="F32" t="s">
        <v>8</v>
      </c>
      <c r="I32">
        <v>0</v>
      </c>
      <c r="L32" t="s">
        <v>427</v>
      </c>
      <c r="M32" t="s">
        <v>3</v>
      </c>
      <c r="N32" t="s">
        <v>10</v>
      </c>
      <c r="O32">
        <v>1.9999999494757503E-4</v>
      </c>
      <c r="P32" t="s">
        <v>11</v>
      </c>
      <c r="Q32">
        <v>1</v>
      </c>
      <c r="R32" t="s">
        <v>5</v>
      </c>
      <c r="S32">
        <v>2</v>
      </c>
      <c r="T32" t="b">
        <v>1</v>
      </c>
      <c r="U32">
        <v>0</v>
      </c>
      <c r="V32" s="1">
        <v>0</v>
      </c>
      <c r="W32">
        <v>5000</v>
      </c>
      <c r="X32" s="1">
        <v>4400</v>
      </c>
      <c r="Y32" s="1">
        <v>4400</v>
      </c>
      <c r="Z32" s="3">
        <f t="shared" si="0"/>
        <v>128.81999986661597</v>
      </c>
      <c r="AA32" t="s">
        <v>469</v>
      </c>
    </row>
    <row r="33" spans="1:27" x14ac:dyDescent="0.25">
      <c r="A33" t="s">
        <v>398</v>
      </c>
      <c r="B33" t="s">
        <v>7</v>
      </c>
      <c r="C33" t="s">
        <v>0</v>
      </c>
      <c r="D33" t="s">
        <v>1</v>
      </c>
      <c r="E33" t="s">
        <v>1</v>
      </c>
      <c r="F33" t="s">
        <v>8</v>
      </c>
      <c r="I33">
        <v>0</v>
      </c>
      <c r="L33" t="s">
        <v>82</v>
      </c>
      <c r="M33" t="s">
        <v>3</v>
      </c>
      <c r="N33" t="s">
        <v>10</v>
      </c>
      <c r="O33">
        <v>1.9999999494757503E-4</v>
      </c>
      <c r="P33" t="s">
        <v>11</v>
      </c>
      <c r="Q33">
        <v>1</v>
      </c>
      <c r="R33" t="s">
        <v>5</v>
      </c>
      <c r="S33">
        <v>2</v>
      </c>
      <c r="T33" t="b">
        <v>1</v>
      </c>
      <c r="U33">
        <v>0</v>
      </c>
      <c r="V33" s="1">
        <v>0</v>
      </c>
      <c r="W33">
        <v>25</v>
      </c>
      <c r="X33" s="1">
        <v>402.25</v>
      </c>
      <c r="Y33" s="1">
        <v>402.25</v>
      </c>
      <c r="Z33" s="3">
        <f t="shared" si="0"/>
        <v>124.02269998780596</v>
      </c>
      <c r="AA33" t="s">
        <v>470</v>
      </c>
    </row>
    <row r="34" spans="1:27" x14ac:dyDescent="0.25">
      <c r="A34" t="s">
        <v>94</v>
      </c>
      <c r="B34" t="s">
        <v>7</v>
      </c>
      <c r="C34" t="s">
        <v>0</v>
      </c>
      <c r="D34" t="s">
        <v>1</v>
      </c>
      <c r="E34" t="s">
        <v>1</v>
      </c>
      <c r="F34" t="s">
        <v>8</v>
      </c>
      <c r="I34">
        <v>0</v>
      </c>
      <c r="L34" t="s">
        <v>95</v>
      </c>
      <c r="M34" t="s">
        <v>3</v>
      </c>
      <c r="N34" t="s">
        <v>10</v>
      </c>
      <c r="O34">
        <v>1.9999999494757503E-4</v>
      </c>
      <c r="Q34">
        <v>1</v>
      </c>
      <c r="R34" t="s">
        <v>5</v>
      </c>
      <c r="S34">
        <v>2</v>
      </c>
      <c r="T34" t="b">
        <v>1</v>
      </c>
      <c r="U34">
        <v>0</v>
      </c>
      <c r="V34" s="1">
        <v>0</v>
      </c>
      <c r="W34">
        <v>980.17</v>
      </c>
      <c r="X34" s="1">
        <v>8547.08</v>
      </c>
      <c r="Y34" s="1">
        <v>8547.08</v>
      </c>
      <c r="Z34" s="3">
        <f t="shared" si="0"/>
        <v>133.79649574089913</v>
      </c>
      <c r="AA34" t="s">
        <v>471</v>
      </c>
    </row>
    <row r="35" spans="1:27" x14ac:dyDescent="0.25">
      <c r="A35" t="s">
        <v>346</v>
      </c>
      <c r="B35" t="s">
        <v>7</v>
      </c>
      <c r="C35" t="s">
        <v>0</v>
      </c>
      <c r="D35" t="s">
        <v>1</v>
      </c>
      <c r="E35" t="s">
        <v>1</v>
      </c>
      <c r="F35" t="s">
        <v>8</v>
      </c>
      <c r="I35">
        <v>0</v>
      </c>
      <c r="L35" t="s">
        <v>347</v>
      </c>
      <c r="M35" t="s">
        <v>3</v>
      </c>
      <c r="N35" t="s">
        <v>10</v>
      </c>
      <c r="O35">
        <v>1.9999999494757503E-4</v>
      </c>
      <c r="P35" t="s">
        <v>11</v>
      </c>
      <c r="Q35">
        <v>1</v>
      </c>
      <c r="R35" t="s">
        <v>5</v>
      </c>
      <c r="S35">
        <v>2</v>
      </c>
      <c r="T35" t="b">
        <v>1</v>
      </c>
      <c r="U35">
        <v>0</v>
      </c>
      <c r="V35" s="1">
        <v>0</v>
      </c>
      <c r="W35">
        <v>20000</v>
      </c>
      <c r="X35" s="1">
        <v>174400</v>
      </c>
      <c r="Y35" s="1">
        <v>174400</v>
      </c>
      <c r="Z35" s="3">
        <f t="shared" si="0"/>
        <v>332.81999471314253</v>
      </c>
      <c r="AA35" t="s">
        <v>472</v>
      </c>
    </row>
    <row r="36" spans="1:27" x14ac:dyDescent="0.25">
      <c r="A36" t="s">
        <v>433</v>
      </c>
      <c r="B36" t="s">
        <v>7</v>
      </c>
      <c r="C36" t="s">
        <v>0</v>
      </c>
      <c r="D36" t="s">
        <v>1</v>
      </c>
      <c r="E36" t="s">
        <v>1</v>
      </c>
      <c r="F36" t="s">
        <v>8</v>
      </c>
      <c r="I36">
        <v>0</v>
      </c>
      <c r="L36" t="s">
        <v>434</v>
      </c>
      <c r="M36" t="s">
        <v>3</v>
      </c>
      <c r="N36" t="s">
        <v>10</v>
      </c>
      <c r="O36">
        <v>1.9999999494757503E-4</v>
      </c>
      <c r="P36" t="s">
        <v>11</v>
      </c>
      <c r="Q36">
        <v>1</v>
      </c>
      <c r="R36" t="s">
        <v>5</v>
      </c>
      <c r="S36">
        <v>2</v>
      </c>
      <c r="T36" t="b">
        <v>1</v>
      </c>
      <c r="U36">
        <v>0</v>
      </c>
      <c r="V36" s="1">
        <v>0</v>
      </c>
      <c r="W36">
        <v>5216.08</v>
      </c>
      <c r="X36" s="1">
        <v>36408.239999999998</v>
      </c>
      <c r="Y36" s="1">
        <v>36408.239999999998</v>
      </c>
      <c r="Z36" s="3">
        <f t="shared" si="0"/>
        <v>167.2298868963006</v>
      </c>
      <c r="AA36" t="s">
        <v>473</v>
      </c>
    </row>
    <row r="37" spans="1:27" x14ac:dyDescent="0.25">
      <c r="A37" t="s">
        <v>425</v>
      </c>
      <c r="B37" t="s">
        <v>7</v>
      </c>
      <c r="C37" t="s">
        <v>0</v>
      </c>
      <c r="D37" t="s">
        <v>1</v>
      </c>
      <c r="E37" t="s">
        <v>1</v>
      </c>
      <c r="F37" t="s">
        <v>8</v>
      </c>
      <c r="I37">
        <v>0</v>
      </c>
      <c r="L37" t="s">
        <v>19</v>
      </c>
      <c r="M37" t="s">
        <v>3</v>
      </c>
      <c r="N37" t="s">
        <v>10</v>
      </c>
      <c r="O37">
        <v>1.9999999494757503E-4</v>
      </c>
      <c r="Q37">
        <v>1</v>
      </c>
      <c r="R37" t="s">
        <v>5</v>
      </c>
      <c r="S37">
        <v>2</v>
      </c>
      <c r="T37" t="b">
        <v>1</v>
      </c>
      <c r="U37">
        <v>0</v>
      </c>
      <c r="V37" s="1">
        <v>0</v>
      </c>
      <c r="W37">
        <v>2000</v>
      </c>
      <c r="X37" s="1">
        <v>13960</v>
      </c>
      <c r="Y37" s="1">
        <v>13960</v>
      </c>
      <c r="Z37" s="3">
        <f t="shared" si="0"/>
        <v>140.29199957680888</v>
      </c>
      <c r="AA37" t="s">
        <v>474</v>
      </c>
    </row>
    <row r="38" spans="1:27" x14ac:dyDescent="0.25">
      <c r="A38" t="s">
        <v>149</v>
      </c>
      <c r="B38" t="s">
        <v>7</v>
      </c>
      <c r="C38" t="s">
        <v>0</v>
      </c>
      <c r="D38" t="s">
        <v>1</v>
      </c>
      <c r="E38" t="s">
        <v>1</v>
      </c>
      <c r="F38" t="s">
        <v>8</v>
      </c>
      <c r="I38">
        <v>0</v>
      </c>
      <c r="L38" t="s">
        <v>19</v>
      </c>
      <c r="M38" t="s">
        <v>3</v>
      </c>
      <c r="N38" t="s">
        <v>10</v>
      </c>
      <c r="O38">
        <v>1.9999999494757503E-4</v>
      </c>
      <c r="Q38">
        <v>1</v>
      </c>
      <c r="R38" t="s">
        <v>5</v>
      </c>
      <c r="S38">
        <v>2</v>
      </c>
      <c r="T38" t="b">
        <v>1</v>
      </c>
      <c r="U38">
        <v>0</v>
      </c>
      <c r="V38" s="1">
        <v>0</v>
      </c>
      <c r="W38">
        <v>3086.91</v>
      </c>
      <c r="X38" s="1">
        <v>21546.63</v>
      </c>
      <c r="Y38" s="1">
        <v>21546.63</v>
      </c>
      <c r="Z38" s="3">
        <f t="shared" si="0"/>
        <v>149.39595534682363</v>
      </c>
      <c r="AA38" t="s">
        <v>475</v>
      </c>
    </row>
    <row r="39" spans="1:27" x14ac:dyDescent="0.25">
      <c r="A39" t="s">
        <v>195</v>
      </c>
      <c r="B39" t="s">
        <v>196</v>
      </c>
      <c r="C39" t="s">
        <v>0</v>
      </c>
      <c r="D39" t="s">
        <v>1</v>
      </c>
      <c r="E39" t="s">
        <v>1</v>
      </c>
      <c r="F39" t="s">
        <v>86</v>
      </c>
      <c r="G39" t="s">
        <v>197</v>
      </c>
      <c r="H39" t="s">
        <v>31</v>
      </c>
      <c r="I39">
        <v>6</v>
      </c>
      <c r="M39" t="s">
        <v>38</v>
      </c>
      <c r="N39" t="s">
        <v>4</v>
      </c>
      <c r="O39">
        <v>1.5999999595806003E-4</v>
      </c>
      <c r="P39" t="s">
        <v>11</v>
      </c>
      <c r="Q39">
        <v>1</v>
      </c>
      <c r="R39" t="s">
        <v>5</v>
      </c>
      <c r="S39">
        <v>1</v>
      </c>
      <c r="T39" t="b">
        <v>0</v>
      </c>
      <c r="U39">
        <v>2130</v>
      </c>
      <c r="V39" s="1">
        <v>5665100</v>
      </c>
      <c r="W39">
        <v>2509.48</v>
      </c>
      <c r="X39" s="1">
        <v>10464531.6</v>
      </c>
      <c r="Y39" s="1">
        <v>16129631.6</v>
      </c>
      <c r="Z39" s="3">
        <f>(O39*Y39+30.88)*6</f>
        <v>15669.725944829985</v>
      </c>
      <c r="AA39" t="s">
        <v>476</v>
      </c>
    </row>
    <row r="40" spans="1:27" x14ac:dyDescent="0.25">
      <c r="A40" t="s">
        <v>39</v>
      </c>
      <c r="B40" t="s">
        <v>40</v>
      </c>
      <c r="C40" t="s">
        <v>0</v>
      </c>
      <c r="D40" t="s">
        <v>41</v>
      </c>
      <c r="E40" t="s">
        <v>41</v>
      </c>
      <c r="F40" t="s">
        <v>41</v>
      </c>
      <c r="G40" t="s">
        <v>30</v>
      </c>
      <c r="H40" t="s">
        <v>583</v>
      </c>
      <c r="I40">
        <v>27</v>
      </c>
      <c r="M40" t="s">
        <v>3</v>
      </c>
      <c r="N40" t="s">
        <v>4</v>
      </c>
      <c r="O40">
        <v>3.0000001424923539E-4</v>
      </c>
      <c r="P40" t="s">
        <v>11</v>
      </c>
      <c r="Q40">
        <v>1</v>
      </c>
      <c r="R40" t="s">
        <v>42</v>
      </c>
      <c r="S40">
        <v>1</v>
      </c>
      <c r="T40" t="b">
        <v>1</v>
      </c>
      <c r="U40">
        <v>0</v>
      </c>
      <c r="V40" s="1">
        <v>0</v>
      </c>
      <c r="W40">
        <v>282</v>
      </c>
      <c r="X40" s="1">
        <v>1.1200000000000001</v>
      </c>
      <c r="Y40" s="1">
        <v>1.1200000000000001</v>
      </c>
      <c r="Z40" s="3">
        <f>(O40*Y40+30.88)*6</f>
        <v>185.28201600009575</v>
      </c>
      <c r="AA40" t="s">
        <v>477</v>
      </c>
    </row>
    <row r="41" spans="1:27" x14ac:dyDescent="0.25">
      <c r="A41" t="s">
        <v>213</v>
      </c>
      <c r="B41" t="s">
        <v>214</v>
      </c>
      <c r="C41" t="s">
        <v>0</v>
      </c>
      <c r="D41" t="s">
        <v>1</v>
      </c>
      <c r="E41" t="s">
        <v>1</v>
      </c>
      <c r="F41" t="s">
        <v>86</v>
      </c>
      <c r="G41" t="s">
        <v>215</v>
      </c>
      <c r="H41" t="s">
        <v>12</v>
      </c>
      <c r="I41">
        <v>7</v>
      </c>
      <c r="M41" t="s">
        <v>3</v>
      </c>
      <c r="N41" t="s">
        <v>4</v>
      </c>
      <c r="O41">
        <v>1.5999999595806003E-4</v>
      </c>
      <c r="P41" t="s">
        <v>11</v>
      </c>
      <c r="Q41">
        <v>1</v>
      </c>
      <c r="R41" t="s">
        <v>5</v>
      </c>
      <c r="S41">
        <v>1</v>
      </c>
      <c r="T41" t="b">
        <v>0</v>
      </c>
      <c r="U41">
        <v>1517</v>
      </c>
      <c r="V41" s="1">
        <v>2912640</v>
      </c>
      <c r="W41">
        <v>751</v>
      </c>
      <c r="X41" s="1">
        <v>3690414</v>
      </c>
      <c r="Y41" s="1">
        <v>6603054</v>
      </c>
      <c r="Z41" s="3">
        <f t="shared" ref="Z41:Z106" si="1">(O41*Y41+30.88)*6</f>
        <v>6524.2116798651132</v>
      </c>
      <c r="AA41" t="s">
        <v>478</v>
      </c>
    </row>
    <row r="42" spans="1:27" x14ac:dyDescent="0.25">
      <c r="A42" s="4" t="s">
        <v>412</v>
      </c>
      <c r="B42" s="4" t="s">
        <v>413</v>
      </c>
      <c r="C42" s="4" t="s">
        <v>0</v>
      </c>
      <c r="D42" s="4" t="s">
        <v>1</v>
      </c>
      <c r="E42" s="4" t="s">
        <v>1</v>
      </c>
      <c r="F42" s="4" t="s">
        <v>25</v>
      </c>
      <c r="G42" s="4" t="s">
        <v>26</v>
      </c>
      <c r="H42" s="4" t="s">
        <v>77</v>
      </c>
      <c r="I42" s="4">
        <v>17</v>
      </c>
      <c r="J42" s="4"/>
      <c r="K42" s="4"/>
      <c r="L42" s="4"/>
      <c r="M42" s="4" t="s">
        <v>3</v>
      </c>
      <c r="N42" s="4" t="s">
        <v>4</v>
      </c>
      <c r="O42" s="4">
        <v>1.5999999595806003E-4</v>
      </c>
      <c r="P42" s="4"/>
      <c r="Q42" s="4">
        <v>1</v>
      </c>
      <c r="R42" s="4" t="s">
        <v>414</v>
      </c>
      <c r="S42" s="4">
        <v>33</v>
      </c>
      <c r="T42" s="4" t="b">
        <v>0</v>
      </c>
      <c r="U42" s="4">
        <v>23</v>
      </c>
      <c r="V42" s="5">
        <v>12650</v>
      </c>
      <c r="W42" s="4">
        <v>90</v>
      </c>
      <c r="X42" s="5">
        <v>6480</v>
      </c>
      <c r="Y42" s="5">
        <v>19130</v>
      </c>
      <c r="Z42" s="6">
        <f t="shared" si="1"/>
        <v>203.6447995360661</v>
      </c>
      <c r="AA42" s="4" t="s">
        <v>452</v>
      </c>
    </row>
    <row r="43" spans="1:27" x14ac:dyDescent="0.25">
      <c r="A43" t="s">
        <v>415</v>
      </c>
      <c r="B43" t="s">
        <v>416</v>
      </c>
      <c r="C43" t="s">
        <v>0</v>
      </c>
      <c r="D43" t="s">
        <v>1</v>
      </c>
      <c r="E43" t="s">
        <v>1</v>
      </c>
      <c r="F43" t="s">
        <v>86</v>
      </c>
      <c r="G43" t="s">
        <v>417</v>
      </c>
      <c r="H43" t="s">
        <v>219</v>
      </c>
      <c r="I43">
        <v>0</v>
      </c>
      <c r="M43" t="s">
        <v>3</v>
      </c>
      <c r="N43" t="s">
        <v>4</v>
      </c>
      <c r="O43">
        <v>1.5999999595806003E-4</v>
      </c>
      <c r="P43" t="s">
        <v>11</v>
      </c>
      <c r="Q43">
        <v>1</v>
      </c>
      <c r="R43" t="s">
        <v>5</v>
      </c>
      <c r="S43">
        <v>1</v>
      </c>
      <c r="T43" t="b">
        <v>0</v>
      </c>
      <c r="U43">
        <v>5675.2</v>
      </c>
      <c r="V43" s="1">
        <v>14528512</v>
      </c>
      <c r="W43">
        <v>10780</v>
      </c>
      <c r="X43" s="1">
        <v>14337400</v>
      </c>
      <c r="Y43" s="1">
        <v>28865912</v>
      </c>
      <c r="Z43" s="3">
        <f t="shared" si="1"/>
        <v>27896.554819954297</v>
      </c>
      <c r="AA43" t="s">
        <v>479</v>
      </c>
    </row>
    <row r="44" spans="1:27" x14ac:dyDescent="0.25">
      <c r="A44" t="s">
        <v>150</v>
      </c>
      <c r="B44" t="s">
        <v>151</v>
      </c>
      <c r="C44" t="s">
        <v>0</v>
      </c>
      <c r="D44" t="s">
        <v>1</v>
      </c>
      <c r="E44" t="s">
        <v>1</v>
      </c>
      <c r="F44" t="s">
        <v>68</v>
      </c>
      <c r="G44" t="s">
        <v>152</v>
      </c>
      <c r="H44" t="s">
        <v>153</v>
      </c>
      <c r="I44">
        <v>0</v>
      </c>
      <c r="M44" t="s">
        <v>3</v>
      </c>
      <c r="N44" t="s">
        <v>4</v>
      </c>
      <c r="O44">
        <v>3.0000001424923539E-4</v>
      </c>
      <c r="P44" t="s">
        <v>11</v>
      </c>
      <c r="Q44">
        <v>1</v>
      </c>
      <c r="R44" t="s">
        <v>42</v>
      </c>
      <c r="S44">
        <v>1</v>
      </c>
      <c r="T44" t="b">
        <v>1</v>
      </c>
      <c r="U44">
        <v>0</v>
      </c>
      <c r="V44" s="1">
        <v>0</v>
      </c>
      <c r="W44">
        <v>11754</v>
      </c>
      <c r="X44" s="1">
        <v>3301404.75</v>
      </c>
      <c r="Y44" s="1">
        <v>3301404.75</v>
      </c>
      <c r="Z44" s="3">
        <f>(O44*Y44+30.88)*6</f>
        <v>6127.8088322549602</v>
      </c>
      <c r="AA44" t="s">
        <v>480</v>
      </c>
    </row>
    <row r="45" spans="1:27" x14ac:dyDescent="0.25">
      <c r="A45" t="s">
        <v>418</v>
      </c>
      <c r="B45" t="s">
        <v>419</v>
      </c>
      <c r="C45" t="s">
        <v>0</v>
      </c>
      <c r="D45" t="s">
        <v>1</v>
      </c>
      <c r="E45" t="s">
        <v>1</v>
      </c>
      <c r="F45" t="s">
        <v>317</v>
      </c>
      <c r="G45" t="s">
        <v>420</v>
      </c>
      <c r="H45" t="s">
        <v>421</v>
      </c>
      <c r="I45">
        <v>0</v>
      </c>
      <c r="M45" t="s">
        <v>3</v>
      </c>
      <c r="N45" t="s">
        <v>4</v>
      </c>
      <c r="O45">
        <v>1.5999999595806003E-4</v>
      </c>
      <c r="P45" t="s">
        <v>11</v>
      </c>
      <c r="Q45">
        <v>1</v>
      </c>
      <c r="R45" t="s">
        <v>5</v>
      </c>
      <c r="S45">
        <v>1</v>
      </c>
      <c r="T45" t="b">
        <v>0</v>
      </c>
      <c r="U45">
        <v>857</v>
      </c>
      <c r="V45" s="1">
        <v>1227940</v>
      </c>
      <c r="W45">
        <v>1404</v>
      </c>
      <c r="X45" s="1">
        <v>1839240</v>
      </c>
      <c r="Y45" s="1">
        <v>3067180</v>
      </c>
      <c r="Z45" s="3">
        <f t="shared" si="1"/>
        <v>3129.7727256158551</v>
      </c>
      <c r="AA45" t="s">
        <v>481</v>
      </c>
    </row>
    <row r="46" spans="1:27" x14ac:dyDescent="0.25">
      <c r="A46" t="s">
        <v>279</v>
      </c>
      <c r="B46" t="s">
        <v>151</v>
      </c>
      <c r="C46" t="s">
        <v>0</v>
      </c>
      <c r="D46" t="s">
        <v>1</v>
      </c>
      <c r="E46" t="s">
        <v>1</v>
      </c>
      <c r="F46" t="s">
        <v>68</v>
      </c>
      <c r="G46" t="s">
        <v>152</v>
      </c>
      <c r="H46" t="s">
        <v>153</v>
      </c>
      <c r="I46">
        <v>0</v>
      </c>
      <c r="M46" t="s">
        <v>3</v>
      </c>
      <c r="N46" t="s">
        <v>4</v>
      </c>
      <c r="O46">
        <v>3.0000001424923539E-4</v>
      </c>
      <c r="P46" t="s">
        <v>11</v>
      </c>
      <c r="Q46">
        <v>1</v>
      </c>
      <c r="R46" t="s">
        <v>42</v>
      </c>
      <c r="S46">
        <v>1</v>
      </c>
      <c r="T46" t="b">
        <v>1</v>
      </c>
      <c r="U46">
        <v>0</v>
      </c>
      <c r="V46" s="1">
        <v>0</v>
      </c>
      <c r="W46">
        <v>1340</v>
      </c>
      <c r="X46" s="1">
        <v>376372.5</v>
      </c>
      <c r="Y46" s="1">
        <v>376372.5</v>
      </c>
      <c r="Z46" s="3">
        <f t="shared" si="1"/>
        <v>862.75053217812206</v>
      </c>
      <c r="AA46" t="s">
        <v>482</v>
      </c>
    </row>
    <row r="47" spans="1:27" x14ac:dyDescent="0.25">
      <c r="A47" t="s">
        <v>315</v>
      </c>
      <c r="B47" t="s">
        <v>316</v>
      </c>
      <c r="C47" t="s">
        <v>0</v>
      </c>
      <c r="D47" t="s">
        <v>1</v>
      </c>
      <c r="E47" t="s">
        <v>1</v>
      </c>
      <c r="F47" t="s">
        <v>317</v>
      </c>
      <c r="G47" t="s">
        <v>318</v>
      </c>
      <c r="H47" t="s">
        <v>319</v>
      </c>
      <c r="I47">
        <v>0</v>
      </c>
      <c r="M47" t="s">
        <v>3</v>
      </c>
      <c r="N47" t="s">
        <v>4</v>
      </c>
      <c r="O47">
        <v>3.0000001424923539E-4</v>
      </c>
      <c r="P47" t="s">
        <v>11</v>
      </c>
      <c r="Q47">
        <v>1</v>
      </c>
      <c r="R47" t="s">
        <v>5</v>
      </c>
      <c r="S47">
        <v>1</v>
      </c>
      <c r="T47" t="b">
        <v>1</v>
      </c>
      <c r="U47">
        <v>0</v>
      </c>
      <c r="V47" s="1">
        <v>0</v>
      </c>
      <c r="W47">
        <v>542</v>
      </c>
      <c r="X47" s="1">
        <v>639560</v>
      </c>
      <c r="Y47" s="1">
        <v>639560</v>
      </c>
      <c r="Z47" s="3">
        <f t="shared" si="1"/>
        <v>1336.4880546794459</v>
      </c>
      <c r="AA47" t="s">
        <v>483</v>
      </c>
    </row>
    <row r="48" spans="1:27" x14ac:dyDescent="0.25">
      <c r="A48" t="s">
        <v>295</v>
      </c>
      <c r="B48" t="s">
        <v>151</v>
      </c>
      <c r="C48" t="s">
        <v>0</v>
      </c>
      <c r="D48" t="s">
        <v>1</v>
      </c>
      <c r="E48" t="s">
        <v>1</v>
      </c>
      <c r="F48" t="s">
        <v>68</v>
      </c>
      <c r="G48" t="s">
        <v>152</v>
      </c>
      <c r="H48" t="s">
        <v>153</v>
      </c>
      <c r="I48">
        <v>0</v>
      </c>
      <c r="M48" t="s">
        <v>3</v>
      </c>
      <c r="N48" t="s">
        <v>4</v>
      </c>
      <c r="O48">
        <v>3.0000001424923539E-4</v>
      </c>
      <c r="P48" t="s">
        <v>11</v>
      </c>
      <c r="Q48">
        <v>1</v>
      </c>
      <c r="R48" t="s">
        <v>42</v>
      </c>
      <c r="S48">
        <v>1</v>
      </c>
      <c r="T48" t="b">
        <v>1</v>
      </c>
      <c r="U48">
        <v>0</v>
      </c>
      <c r="V48" s="1">
        <v>0</v>
      </c>
      <c r="W48">
        <v>308</v>
      </c>
      <c r="X48" s="1">
        <v>86509.5</v>
      </c>
      <c r="Y48" s="1">
        <v>86509.5</v>
      </c>
      <c r="Z48" s="3">
        <f t="shared" si="1"/>
        <v>340.99710739616535</v>
      </c>
      <c r="AA48" t="s">
        <v>484</v>
      </c>
    </row>
    <row r="49" spans="1:27" x14ac:dyDescent="0.25">
      <c r="A49" t="s">
        <v>181</v>
      </c>
      <c r="B49" t="s">
        <v>182</v>
      </c>
      <c r="C49" t="s">
        <v>0</v>
      </c>
      <c r="D49" t="s">
        <v>1</v>
      </c>
      <c r="E49" t="s">
        <v>1</v>
      </c>
      <c r="F49" t="s">
        <v>68</v>
      </c>
      <c r="G49" t="s">
        <v>183</v>
      </c>
      <c r="H49" t="s">
        <v>184</v>
      </c>
      <c r="I49">
        <v>0</v>
      </c>
      <c r="M49" t="s">
        <v>3</v>
      </c>
      <c r="N49" t="s">
        <v>4</v>
      </c>
      <c r="O49">
        <v>3.0000001424923539E-4</v>
      </c>
      <c r="P49" t="s">
        <v>11</v>
      </c>
      <c r="Q49">
        <v>1</v>
      </c>
      <c r="R49" t="s">
        <v>42</v>
      </c>
      <c r="S49">
        <v>1</v>
      </c>
      <c r="T49" t="b">
        <v>1</v>
      </c>
      <c r="U49">
        <v>0</v>
      </c>
      <c r="V49" s="1">
        <v>0</v>
      </c>
      <c r="W49">
        <v>16945</v>
      </c>
      <c r="X49" s="1">
        <v>3807541.5</v>
      </c>
      <c r="Y49" s="1">
        <v>3807541.5</v>
      </c>
      <c r="Z49" s="3">
        <f t="shared" si="1"/>
        <v>7038.8550255273312</v>
      </c>
      <c r="AA49" t="s">
        <v>485</v>
      </c>
    </row>
    <row r="50" spans="1:27" x14ac:dyDescent="0.25">
      <c r="A50" t="s">
        <v>32</v>
      </c>
      <c r="B50" t="s">
        <v>33</v>
      </c>
      <c r="C50" t="s">
        <v>0</v>
      </c>
      <c r="D50" t="s">
        <v>1</v>
      </c>
      <c r="E50" t="s">
        <v>1</v>
      </c>
      <c r="F50" t="s">
        <v>34</v>
      </c>
      <c r="G50" t="s">
        <v>35</v>
      </c>
      <c r="H50" t="s">
        <v>36</v>
      </c>
      <c r="I50">
        <v>0</v>
      </c>
      <c r="M50" t="s">
        <v>3</v>
      </c>
      <c r="N50" t="s">
        <v>4</v>
      </c>
      <c r="O50">
        <v>1.5999999595806003E-4</v>
      </c>
      <c r="P50" t="s">
        <v>11</v>
      </c>
      <c r="Q50">
        <v>1</v>
      </c>
      <c r="R50" t="s">
        <v>5</v>
      </c>
      <c r="S50">
        <v>1</v>
      </c>
      <c r="T50" t="b">
        <v>0</v>
      </c>
      <c r="U50">
        <v>2598.54</v>
      </c>
      <c r="V50" s="1">
        <v>5375867.7000000002</v>
      </c>
      <c r="W50">
        <v>10379.370000000001</v>
      </c>
      <c r="X50" s="1">
        <v>10794544.800000001</v>
      </c>
      <c r="Y50" s="1">
        <v>16170412.5</v>
      </c>
      <c r="Z50" s="3">
        <f t="shared" si="1"/>
        <v>15708.875607840981</v>
      </c>
      <c r="AA50" t="s">
        <v>486</v>
      </c>
    </row>
    <row r="51" spans="1:27" x14ac:dyDescent="0.25">
      <c r="A51" t="s">
        <v>442</v>
      </c>
      <c r="B51" t="s">
        <v>443</v>
      </c>
      <c r="C51" t="s">
        <v>0</v>
      </c>
      <c r="D51" t="s">
        <v>1</v>
      </c>
      <c r="E51" t="s">
        <v>1</v>
      </c>
      <c r="F51" t="s">
        <v>86</v>
      </c>
      <c r="G51" t="s">
        <v>444</v>
      </c>
      <c r="H51" t="s">
        <v>12</v>
      </c>
      <c r="I51">
        <v>131</v>
      </c>
      <c r="M51" t="s">
        <v>3</v>
      </c>
      <c r="N51" t="s">
        <v>4</v>
      </c>
      <c r="O51">
        <v>1.5999999595806003E-4</v>
      </c>
      <c r="P51" t="s">
        <v>11</v>
      </c>
      <c r="Q51">
        <v>1</v>
      </c>
      <c r="R51" t="s">
        <v>5</v>
      </c>
      <c r="S51">
        <v>1</v>
      </c>
      <c r="T51" t="b">
        <v>0</v>
      </c>
      <c r="U51">
        <v>156</v>
      </c>
      <c r="V51" s="1">
        <v>53040</v>
      </c>
      <c r="W51">
        <v>1420</v>
      </c>
      <c r="X51" s="1">
        <v>1587300</v>
      </c>
      <c r="Y51" s="1">
        <v>1640340</v>
      </c>
      <c r="Z51" s="3">
        <f t="shared" si="1"/>
        <v>1760.0063602190651</v>
      </c>
      <c r="AA51" t="s">
        <v>487</v>
      </c>
    </row>
    <row r="52" spans="1:27" x14ac:dyDescent="0.25">
      <c r="A52" t="s">
        <v>71</v>
      </c>
      <c r="B52" t="s">
        <v>72</v>
      </c>
      <c r="C52" t="s">
        <v>0</v>
      </c>
      <c r="D52" t="s">
        <v>1</v>
      </c>
      <c r="E52" t="s">
        <v>1</v>
      </c>
      <c r="F52" t="s">
        <v>68</v>
      </c>
      <c r="G52" t="s">
        <v>73</v>
      </c>
      <c r="H52" t="s">
        <v>74</v>
      </c>
      <c r="I52">
        <v>0</v>
      </c>
      <c r="M52" t="s">
        <v>3</v>
      </c>
      <c r="N52" t="s">
        <v>4</v>
      </c>
      <c r="O52">
        <v>1.5999999595806003E-4</v>
      </c>
      <c r="P52" t="s">
        <v>11</v>
      </c>
      <c r="Q52">
        <v>1</v>
      </c>
      <c r="R52" t="s">
        <v>5</v>
      </c>
      <c r="S52">
        <v>1</v>
      </c>
      <c r="T52" t="b">
        <v>0</v>
      </c>
      <c r="U52">
        <v>1278</v>
      </c>
      <c r="V52" s="1">
        <v>3131100</v>
      </c>
      <c r="W52">
        <v>4274</v>
      </c>
      <c r="X52" s="1">
        <v>4829620</v>
      </c>
      <c r="Y52" s="1">
        <v>7960720</v>
      </c>
      <c r="Z52" s="3">
        <f t="shared" si="1"/>
        <v>7827.5710069394863</v>
      </c>
      <c r="AA52" t="s">
        <v>488</v>
      </c>
    </row>
    <row r="53" spans="1:27" x14ac:dyDescent="0.25">
      <c r="A53" s="4" t="s">
        <v>66</v>
      </c>
      <c r="B53" t="s">
        <v>67</v>
      </c>
      <c r="C53" t="s">
        <v>0</v>
      </c>
      <c r="D53" t="s">
        <v>1</v>
      </c>
      <c r="E53" t="s">
        <v>1</v>
      </c>
      <c r="F53" t="s">
        <v>68</v>
      </c>
      <c r="G53" t="s">
        <v>69</v>
      </c>
      <c r="H53" t="s">
        <v>70</v>
      </c>
      <c r="I53">
        <v>0</v>
      </c>
      <c r="M53" t="s">
        <v>3</v>
      </c>
      <c r="N53" t="s">
        <v>4</v>
      </c>
      <c r="O53">
        <v>1.5999999595806003E-4</v>
      </c>
      <c r="P53" t="s">
        <v>11</v>
      </c>
      <c r="Q53">
        <v>1</v>
      </c>
      <c r="R53" t="s">
        <v>42</v>
      </c>
      <c r="S53">
        <v>1</v>
      </c>
      <c r="T53" t="b">
        <v>0</v>
      </c>
      <c r="U53">
        <v>860</v>
      </c>
      <c r="V53" s="1">
        <v>212566.2</v>
      </c>
      <c r="W53">
        <v>2610</v>
      </c>
      <c r="X53" s="1">
        <v>606690</v>
      </c>
      <c r="Y53" s="1">
        <v>819256.2</v>
      </c>
      <c r="Z53" s="3">
        <f t="shared" si="1"/>
        <v>971.7659321316936</v>
      </c>
      <c r="AA53" t="s">
        <v>489</v>
      </c>
    </row>
    <row r="54" spans="1:27" x14ac:dyDescent="0.25">
      <c r="A54" t="s">
        <v>223</v>
      </c>
      <c r="B54" t="s">
        <v>224</v>
      </c>
      <c r="C54" t="s">
        <v>0</v>
      </c>
      <c r="D54" t="s">
        <v>1</v>
      </c>
      <c r="E54" t="s">
        <v>1</v>
      </c>
      <c r="F54" t="s">
        <v>46</v>
      </c>
      <c r="G54" t="s">
        <v>225</v>
      </c>
      <c r="H54" t="s">
        <v>226</v>
      </c>
      <c r="I54">
        <v>0</v>
      </c>
      <c r="M54" t="s">
        <v>3</v>
      </c>
      <c r="N54" t="s">
        <v>4</v>
      </c>
      <c r="O54">
        <v>1.5999999595806003E-4</v>
      </c>
      <c r="P54" t="s">
        <v>11</v>
      </c>
      <c r="Q54">
        <v>1</v>
      </c>
      <c r="R54" t="s">
        <v>5</v>
      </c>
      <c r="S54">
        <v>1</v>
      </c>
      <c r="T54" t="b">
        <v>0</v>
      </c>
      <c r="U54">
        <v>383</v>
      </c>
      <c r="V54" s="1">
        <v>256610</v>
      </c>
      <c r="W54">
        <v>2164</v>
      </c>
      <c r="X54" s="1">
        <v>3678800</v>
      </c>
      <c r="Y54" s="1">
        <v>3935410</v>
      </c>
      <c r="Z54" s="3">
        <f t="shared" si="1"/>
        <v>3963.2735045598538</v>
      </c>
      <c r="AA54" t="s">
        <v>490</v>
      </c>
    </row>
    <row r="55" spans="1:27" x14ac:dyDescent="0.25">
      <c r="A55" t="s">
        <v>44</v>
      </c>
      <c r="B55" t="s">
        <v>45</v>
      </c>
      <c r="C55" t="s">
        <v>0</v>
      </c>
      <c r="D55" t="s">
        <v>1</v>
      </c>
      <c r="E55" t="s">
        <v>1</v>
      </c>
      <c r="F55" t="s">
        <v>46</v>
      </c>
      <c r="G55" t="s">
        <v>47</v>
      </c>
      <c r="H55" t="s">
        <v>48</v>
      </c>
      <c r="I55">
        <v>0</v>
      </c>
      <c r="M55" t="s">
        <v>3</v>
      </c>
      <c r="N55" t="s">
        <v>4</v>
      </c>
      <c r="O55">
        <v>1.5999999595806003E-4</v>
      </c>
      <c r="P55" t="s">
        <v>11</v>
      </c>
      <c r="Q55">
        <v>1</v>
      </c>
      <c r="R55" t="s">
        <v>5</v>
      </c>
      <c r="S55">
        <v>1</v>
      </c>
      <c r="T55" t="b">
        <v>0</v>
      </c>
      <c r="U55">
        <v>60</v>
      </c>
      <c r="V55" s="1">
        <v>147000</v>
      </c>
      <c r="W55">
        <v>399</v>
      </c>
      <c r="X55" s="1">
        <v>678300</v>
      </c>
      <c r="Y55" s="1">
        <v>825300</v>
      </c>
      <c r="Z55" s="3">
        <f t="shared" si="1"/>
        <v>977.56797998512161</v>
      </c>
      <c r="AA55" t="s">
        <v>491</v>
      </c>
    </row>
    <row r="56" spans="1:27" x14ac:dyDescent="0.25">
      <c r="A56" t="s">
        <v>272</v>
      </c>
      <c r="B56" t="s">
        <v>273</v>
      </c>
      <c r="C56" t="s">
        <v>0</v>
      </c>
      <c r="D56" t="s">
        <v>1</v>
      </c>
      <c r="E56" t="s">
        <v>1</v>
      </c>
      <c r="F56" t="s">
        <v>46</v>
      </c>
      <c r="G56" t="s">
        <v>47</v>
      </c>
      <c r="H56" t="s">
        <v>48</v>
      </c>
      <c r="I56">
        <v>0</v>
      </c>
      <c r="M56" t="s">
        <v>3</v>
      </c>
      <c r="N56" t="s">
        <v>4</v>
      </c>
      <c r="O56">
        <v>1.5999999595806003E-4</v>
      </c>
      <c r="P56" t="s">
        <v>11</v>
      </c>
      <c r="Q56">
        <v>1</v>
      </c>
      <c r="R56" t="s">
        <v>5</v>
      </c>
      <c r="S56">
        <v>1</v>
      </c>
      <c r="T56" t="b">
        <v>0</v>
      </c>
      <c r="U56">
        <v>60</v>
      </c>
      <c r="V56" s="1">
        <v>147000</v>
      </c>
      <c r="W56">
        <v>249</v>
      </c>
      <c r="X56" s="1">
        <v>423300</v>
      </c>
      <c r="Y56" s="1">
        <v>570300</v>
      </c>
      <c r="Z56" s="3">
        <f t="shared" si="1"/>
        <v>732.76798616928977</v>
      </c>
      <c r="AA56" t="s">
        <v>491</v>
      </c>
    </row>
    <row r="57" spans="1:27" x14ac:dyDescent="0.25">
      <c r="A57" t="s">
        <v>154</v>
      </c>
      <c r="B57" t="s">
        <v>155</v>
      </c>
      <c r="C57" t="s">
        <v>0</v>
      </c>
      <c r="D57" t="s">
        <v>1</v>
      </c>
      <c r="E57" t="s">
        <v>1</v>
      </c>
      <c r="F57" t="s">
        <v>46</v>
      </c>
      <c r="G57" t="s">
        <v>47</v>
      </c>
      <c r="H57" t="s">
        <v>48</v>
      </c>
      <c r="I57">
        <v>0</v>
      </c>
      <c r="M57" t="s">
        <v>3</v>
      </c>
      <c r="N57" t="s">
        <v>4</v>
      </c>
      <c r="O57">
        <v>3.0000001424923539E-4</v>
      </c>
      <c r="P57" t="s">
        <v>11</v>
      </c>
      <c r="Q57">
        <v>1</v>
      </c>
      <c r="R57" t="s">
        <v>5</v>
      </c>
      <c r="S57">
        <v>1</v>
      </c>
      <c r="T57" t="b">
        <v>1</v>
      </c>
      <c r="U57">
        <v>0</v>
      </c>
      <c r="V57" s="1">
        <v>0</v>
      </c>
      <c r="W57">
        <v>289</v>
      </c>
      <c r="X57" s="1">
        <v>491300</v>
      </c>
      <c r="Y57" s="1">
        <v>491300</v>
      </c>
      <c r="Z57" s="3">
        <f t="shared" si="1"/>
        <v>1069.6200420038961</v>
      </c>
      <c r="AA57" t="s">
        <v>491</v>
      </c>
    </row>
    <row r="58" spans="1:27" x14ac:dyDescent="0.25">
      <c r="A58" t="s">
        <v>116</v>
      </c>
      <c r="B58" t="s">
        <v>117</v>
      </c>
      <c r="C58" t="s">
        <v>0</v>
      </c>
      <c r="D58" t="s">
        <v>1</v>
      </c>
      <c r="E58" t="s">
        <v>1</v>
      </c>
      <c r="F58" t="s">
        <v>46</v>
      </c>
      <c r="G58" t="s">
        <v>47</v>
      </c>
      <c r="H58" t="s">
        <v>48</v>
      </c>
      <c r="I58">
        <v>0</v>
      </c>
      <c r="M58" t="s">
        <v>3</v>
      </c>
      <c r="N58" t="s">
        <v>4</v>
      </c>
      <c r="O58">
        <v>3.0000001424923539E-4</v>
      </c>
      <c r="P58" t="s">
        <v>11</v>
      </c>
      <c r="Q58">
        <v>1</v>
      </c>
      <c r="R58" t="s">
        <v>5</v>
      </c>
      <c r="S58">
        <v>1</v>
      </c>
      <c r="T58" t="b">
        <v>1</v>
      </c>
      <c r="U58">
        <v>0</v>
      </c>
      <c r="V58" s="1">
        <v>0</v>
      </c>
      <c r="W58">
        <v>283</v>
      </c>
      <c r="X58" s="1">
        <v>481100</v>
      </c>
      <c r="Y58" s="1">
        <v>481100</v>
      </c>
      <c r="Z58" s="3">
        <f t="shared" si="1"/>
        <v>1051.2600411318429</v>
      </c>
      <c r="AA58" t="s">
        <v>491</v>
      </c>
    </row>
    <row r="59" spans="1:27" x14ac:dyDescent="0.25">
      <c r="A59" t="s">
        <v>320</v>
      </c>
      <c r="B59" t="s">
        <v>97</v>
      </c>
      <c r="C59" t="s">
        <v>0</v>
      </c>
      <c r="D59" t="s">
        <v>1</v>
      </c>
      <c r="E59" t="s">
        <v>1</v>
      </c>
      <c r="F59" t="s">
        <v>86</v>
      </c>
      <c r="G59" t="s">
        <v>30</v>
      </c>
      <c r="H59" t="s">
        <v>31</v>
      </c>
      <c r="I59">
        <v>0</v>
      </c>
      <c r="M59" t="s">
        <v>3</v>
      </c>
      <c r="N59" t="s">
        <v>4</v>
      </c>
      <c r="O59">
        <v>3.0000001424923539E-4</v>
      </c>
      <c r="P59" t="s">
        <v>11</v>
      </c>
      <c r="Q59">
        <v>1</v>
      </c>
      <c r="R59" t="s">
        <v>42</v>
      </c>
      <c r="S59">
        <v>1</v>
      </c>
      <c r="T59" t="b">
        <v>1</v>
      </c>
      <c r="U59">
        <v>0</v>
      </c>
      <c r="V59" s="1">
        <v>0</v>
      </c>
      <c r="W59">
        <v>2547</v>
      </c>
      <c r="X59" s="1">
        <v>515079.81</v>
      </c>
      <c r="Y59" s="1">
        <v>515079.81</v>
      </c>
      <c r="Z59" s="3">
        <f t="shared" si="1"/>
        <v>1112.4237020369608</v>
      </c>
      <c r="AA59" t="s">
        <v>492</v>
      </c>
    </row>
    <row r="60" spans="1:27" x14ac:dyDescent="0.25">
      <c r="A60" t="s">
        <v>344</v>
      </c>
      <c r="B60" t="s">
        <v>97</v>
      </c>
      <c r="C60" t="s">
        <v>0</v>
      </c>
      <c r="D60" t="s">
        <v>1</v>
      </c>
      <c r="E60" t="s">
        <v>1</v>
      </c>
      <c r="F60" t="s">
        <v>86</v>
      </c>
      <c r="G60" t="s">
        <v>30</v>
      </c>
      <c r="H60" t="s">
        <v>345</v>
      </c>
      <c r="I60">
        <v>0</v>
      </c>
      <c r="M60" t="s">
        <v>3</v>
      </c>
      <c r="N60" t="s">
        <v>4</v>
      </c>
      <c r="O60">
        <v>3.0000001424923539E-4</v>
      </c>
      <c r="P60" t="s">
        <v>11</v>
      </c>
      <c r="Q60">
        <v>1</v>
      </c>
      <c r="R60" t="s">
        <v>42</v>
      </c>
      <c r="S60">
        <v>1</v>
      </c>
      <c r="T60" t="b">
        <v>1</v>
      </c>
      <c r="U60">
        <v>0</v>
      </c>
      <c r="V60" s="1">
        <v>0</v>
      </c>
      <c r="W60">
        <v>1440</v>
      </c>
      <c r="X60" s="1">
        <v>485352</v>
      </c>
      <c r="Y60" s="1">
        <v>485352</v>
      </c>
      <c r="Z60" s="3">
        <f t="shared" si="1"/>
        <v>1058.9136414953693</v>
      </c>
      <c r="AA60" t="s">
        <v>493</v>
      </c>
    </row>
    <row r="61" spans="1:27" x14ac:dyDescent="0.25">
      <c r="A61" t="s">
        <v>259</v>
      </c>
      <c r="B61" t="s">
        <v>260</v>
      </c>
      <c r="C61" t="s">
        <v>0</v>
      </c>
      <c r="D61" t="s">
        <v>1</v>
      </c>
      <c r="E61" t="s">
        <v>1</v>
      </c>
      <c r="F61" t="s">
        <v>86</v>
      </c>
      <c r="G61" t="s">
        <v>261</v>
      </c>
      <c r="H61" t="s">
        <v>31</v>
      </c>
      <c r="I61">
        <v>0</v>
      </c>
      <c r="M61" t="s">
        <v>3</v>
      </c>
      <c r="N61" t="s">
        <v>4</v>
      </c>
      <c r="O61">
        <v>3.0000001424923539E-4</v>
      </c>
      <c r="P61" t="s">
        <v>11</v>
      </c>
      <c r="Q61">
        <v>1</v>
      </c>
      <c r="R61" t="s">
        <v>42</v>
      </c>
      <c r="S61">
        <v>1</v>
      </c>
      <c r="T61" t="b">
        <v>1</v>
      </c>
      <c r="U61">
        <v>0</v>
      </c>
      <c r="V61" s="1">
        <v>0</v>
      </c>
      <c r="W61">
        <v>18466.73</v>
      </c>
      <c r="X61" s="1">
        <v>26971585.420000002</v>
      </c>
      <c r="Y61" s="1">
        <v>26971585.420000002</v>
      </c>
      <c r="Z61" s="3">
        <f t="shared" si="1"/>
        <v>48734.136061946818</v>
      </c>
      <c r="AA61" t="s">
        <v>494</v>
      </c>
    </row>
    <row r="62" spans="1:27" x14ac:dyDescent="0.25">
      <c r="A62" s="4" t="s">
        <v>336</v>
      </c>
      <c r="B62" s="4" t="s">
        <v>196</v>
      </c>
      <c r="C62" s="4" t="s">
        <v>0</v>
      </c>
      <c r="D62" s="4" t="s">
        <v>1</v>
      </c>
      <c r="E62" s="4" t="s">
        <v>1</v>
      </c>
      <c r="F62" s="4" t="s">
        <v>86</v>
      </c>
      <c r="G62" s="4" t="s">
        <v>197</v>
      </c>
      <c r="H62" s="4" t="s">
        <v>31</v>
      </c>
      <c r="I62" s="4">
        <v>6</v>
      </c>
      <c r="J62" s="4"/>
      <c r="K62" s="4"/>
      <c r="L62" s="4"/>
      <c r="M62" s="4" t="s">
        <v>3</v>
      </c>
      <c r="N62" s="4" t="s">
        <v>4</v>
      </c>
      <c r="O62" s="4">
        <v>1.5999999595806003E-4</v>
      </c>
      <c r="P62" s="4" t="s">
        <v>11</v>
      </c>
      <c r="Q62" s="4">
        <v>1</v>
      </c>
      <c r="R62" s="4" t="s">
        <v>337</v>
      </c>
      <c r="S62" s="4">
        <v>503</v>
      </c>
      <c r="T62" s="4" t="b">
        <v>0</v>
      </c>
      <c r="U62" s="4">
        <v>764</v>
      </c>
      <c r="V62" s="5">
        <v>477456</v>
      </c>
      <c r="W62" s="4">
        <v>609</v>
      </c>
      <c r="X62" s="5">
        <v>447940</v>
      </c>
      <c r="Y62" s="5">
        <v>925396</v>
      </c>
      <c r="Z62" s="6">
        <f t="shared" si="1"/>
        <v>1073.6601375576295</v>
      </c>
      <c r="AA62" s="4" t="s">
        <v>452</v>
      </c>
    </row>
    <row r="63" spans="1:27" x14ac:dyDescent="0.25">
      <c r="A63" t="s">
        <v>248</v>
      </c>
      <c r="B63" t="s">
        <v>249</v>
      </c>
      <c r="C63" t="s">
        <v>0</v>
      </c>
      <c r="D63" t="s">
        <v>1</v>
      </c>
      <c r="E63" t="s">
        <v>1</v>
      </c>
      <c r="F63" t="s">
        <v>46</v>
      </c>
      <c r="G63" t="s">
        <v>250</v>
      </c>
      <c r="H63" t="s">
        <v>48</v>
      </c>
      <c r="I63">
        <v>0</v>
      </c>
      <c r="M63" t="s">
        <v>3</v>
      </c>
      <c r="N63" t="s">
        <v>4</v>
      </c>
      <c r="O63">
        <v>3.0000001424923539E-4</v>
      </c>
      <c r="P63" t="s">
        <v>11</v>
      </c>
      <c r="Q63">
        <v>1</v>
      </c>
      <c r="R63" t="s">
        <v>5</v>
      </c>
      <c r="S63">
        <v>1</v>
      </c>
      <c r="T63" t="b">
        <v>1</v>
      </c>
      <c r="U63">
        <v>0</v>
      </c>
      <c r="V63" s="1">
        <v>0</v>
      </c>
      <c r="W63">
        <v>860</v>
      </c>
      <c r="X63" s="1">
        <v>1462000</v>
      </c>
      <c r="Y63" s="1">
        <v>1462000</v>
      </c>
      <c r="Z63" s="3">
        <f t="shared" si="1"/>
        <v>2816.8801249942926</v>
      </c>
      <c r="AA63" t="s">
        <v>495</v>
      </c>
    </row>
    <row r="64" spans="1:27" x14ac:dyDescent="0.25">
      <c r="A64" t="s">
        <v>274</v>
      </c>
      <c r="B64" t="s">
        <v>275</v>
      </c>
      <c r="C64" t="s">
        <v>0</v>
      </c>
      <c r="D64" t="s">
        <v>1</v>
      </c>
      <c r="E64" t="s">
        <v>1</v>
      </c>
      <c r="F64" t="s">
        <v>276</v>
      </c>
      <c r="G64" t="s">
        <v>277</v>
      </c>
      <c r="H64" t="s">
        <v>278</v>
      </c>
      <c r="I64">
        <v>0</v>
      </c>
      <c r="M64" t="s">
        <v>3</v>
      </c>
      <c r="N64" t="s">
        <v>4</v>
      </c>
      <c r="O64">
        <v>1.5999999595806003E-4</v>
      </c>
      <c r="P64" t="s">
        <v>11</v>
      </c>
      <c r="Q64">
        <v>1</v>
      </c>
      <c r="R64" t="s">
        <v>5</v>
      </c>
      <c r="S64">
        <v>1</v>
      </c>
      <c r="T64" t="b">
        <v>0</v>
      </c>
      <c r="U64">
        <v>248</v>
      </c>
      <c r="V64" s="1">
        <v>607600</v>
      </c>
      <c r="W64">
        <v>797</v>
      </c>
      <c r="X64" s="1">
        <v>1131740</v>
      </c>
      <c r="Y64" s="1">
        <v>1739340</v>
      </c>
      <c r="Z64" s="3">
        <f t="shared" si="1"/>
        <v>1855.0463578181527</v>
      </c>
      <c r="AA64" t="s">
        <v>496</v>
      </c>
    </row>
    <row r="65" spans="1:27" x14ac:dyDescent="0.25">
      <c r="A65" t="s">
        <v>439</v>
      </c>
      <c r="B65" t="s">
        <v>440</v>
      </c>
      <c r="C65" t="s">
        <v>0</v>
      </c>
      <c r="D65" t="s">
        <v>1</v>
      </c>
      <c r="E65" t="s">
        <v>1</v>
      </c>
      <c r="F65" t="s">
        <v>86</v>
      </c>
      <c r="G65" t="s">
        <v>441</v>
      </c>
      <c r="H65" t="s">
        <v>31</v>
      </c>
      <c r="I65">
        <v>0</v>
      </c>
      <c r="M65" t="s">
        <v>3</v>
      </c>
      <c r="N65" t="s">
        <v>4</v>
      </c>
      <c r="O65">
        <v>3.0000001424923539E-4</v>
      </c>
      <c r="P65" t="s">
        <v>11</v>
      </c>
      <c r="Q65">
        <v>1</v>
      </c>
      <c r="R65" t="s">
        <v>5</v>
      </c>
      <c r="S65">
        <v>1</v>
      </c>
      <c r="T65" t="b">
        <v>1</v>
      </c>
      <c r="U65">
        <v>0</v>
      </c>
      <c r="V65" s="1">
        <v>0</v>
      </c>
      <c r="W65">
        <v>718</v>
      </c>
      <c r="X65" s="1">
        <v>1026740</v>
      </c>
      <c r="Y65" s="1">
        <v>1026740</v>
      </c>
      <c r="Z65" s="3">
        <f t="shared" si="1"/>
        <v>2033.4120877815596</v>
      </c>
      <c r="AA65" t="s">
        <v>497</v>
      </c>
    </row>
    <row r="66" spans="1:27" x14ac:dyDescent="0.25">
      <c r="A66" t="s">
        <v>368</v>
      </c>
      <c r="B66" t="s">
        <v>369</v>
      </c>
      <c r="C66" t="s">
        <v>0</v>
      </c>
      <c r="D66" t="s">
        <v>41</v>
      </c>
      <c r="E66" t="s">
        <v>41</v>
      </c>
      <c r="F66" t="s">
        <v>41</v>
      </c>
      <c r="G66" t="s">
        <v>30</v>
      </c>
      <c r="H66" t="s">
        <v>142</v>
      </c>
      <c r="I66">
        <v>0</v>
      </c>
      <c r="M66" t="s">
        <v>3</v>
      </c>
      <c r="N66" t="s">
        <v>4</v>
      </c>
      <c r="O66">
        <v>3.0000001424923539E-4</v>
      </c>
      <c r="P66" t="s">
        <v>11</v>
      </c>
      <c r="Q66">
        <v>1</v>
      </c>
      <c r="R66" t="s">
        <v>42</v>
      </c>
      <c r="S66">
        <v>1</v>
      </c>
      <c r="T66" t="b">
        <v>1</v>
      </c>
      <c r="U66">
        <v>0</v>
      </c>
      <c r="V66" s="1">
        <v>0</v>
      </c>
      <c r="W66">
        <v>527</v>
      </c>
      <c r="X66" s="1">
        <v>29604.23</v>
      </c>
      <c r="Y66" s="1">
        <v>29604.23</v>
      </c>
      <c r="Z66" s="3">
        <f t="shared" si="1"/>
        <v>238.56761653102583</v>
      </c>
      <c r="AA66" t="s">
        <v>498</v>
      </c>
    </row>
    <row r="67" spans="1:27" x14ac:dyDescent="0.25">
      <c r="A67" t="s">
        <v>262</v>
      </c>
      <c r="B67" t="s">
        <v>263</v>
      </c>
      <c r="C67" t="s">
        <v>0</v>
      </c>
      <c r="D67" t="s">
        <v>1</v>
      </c>
      <c r="E67" t="s">
        <v>1</v>
      </c>
      <c r="F67" t="s">
        <v>86</v>
      </c>
      <c r="G67" t="s">
        <v>141</v>
      </c>
      <c r="H67" t="s">
        <v>142</v>
      </c>
      <c r="I67">
        <v>0</v>
      </c>
      <c r="M67" t="s">
        <v>3</v>
      </c>
      <c r="N67" t="s">
        <v>4</v>
      </c>
      <c r="O67">
        <v>1.5999999595806003E-4</v>
      </c>
      <c r="P67" t="s">
        <v>11</v>
      </c>
      <c r="Q67">
        <v>1</v>
      </c>
      <c r="R67" t="s">
        <v>42</v>
      </c>
      <c r="S67">
        <v>1</v>
      </c>
      <c r="T67" t="b">
        <v>0</v>
      </c>
      <c r="U67">
        <v>1765</v>
      </c>
      <c r="V67" s="1">
        <v>1288935.3799999999</v>
      </c>
      <c r="W67">
        <v>2686.22</v>
      </c>
      <c r="X67" s="1">
        <v>3923355.7</v>
      </c>
      <c r="Y67" s="1">
        <v>5212291.07</v>
      </c>
      <c r="Z67" s="3">
        <f t="shared" si="1"/>
        <v>5189.0793007933944</v>
      </c>
      <c r="AA67" t="s">
        <v>499</v>
      </c>
    </row>
    <row r="68" spans="1:27" x14ac:dyDescent="0.25">
      <c r="A68" t="s">
        <v>309</v>
      </c>
      <c r="B68" t="s">
        <v>310</v>
      </c>
      <c r="C68" t="s">
        <v>0</v>
      </c>
      <c r="D68" t="s">
        <v>1</v>
      </c>
      <c r="E68" t="s">
        <v>1</v>
      </c>
      <c r="F68" t="s">
        <v>86</v>
      </c>
      <c r="G68" t="s">
        <v>311</v>
      </c>
      <c r="H68" t="s">
        <v>312</v>
      </c>
      <c r="I68">
        <v>0</v>
      </c>
      <c r="M68" t="s">
        <v>3</v>
      </c>
      <c r="N68" t="s">
        <v>4</v>
      </c>
      <c r="O68">
        <v>1.5999999595806003E-4</v>
      </c>
      <c r="P68" t="s">
        <v>11</v>
      </c>
      <c r="Q68">
        <v>1</v>
      </c>
      <c r="R68" t="s">
        <v>5</v>
      </c>
      <c r="S68">
        <v>1</v>
      </c>
      <c r="T68" t="b">
        <v>0</v>
      </c>
      <c r="U68">
        <v>284</v>
      </c>
      <c r="V68" s="1">
        <v>695800</v>
      </c>
      <c r="W68">
        <v>1045</v>
      </c>
      <c r="X68" s="1">
        <v>1494350</v>
      </c>
      <c r="Y68" s="1">
        <v>2190150</v>
      </c>
      <c r="Z68" s="3">
        <f t="shared" si="1"/>
        <v>2287.8239468852707</v>
      </c>
      <c r="AA68" t="s">
        <v>500</v>
      </c>
    </row>
    <row r="69" spans="1:27" x14ac:dyDescent="0.25">
      <c r="A69" t="s">
        <v>355</v>
      </c>
      <c r="B69" t="s">
        <v>356</v>
      </c>
      <c r="C69" t="s">
        <v>0</v>
      </c>
      <c r="D69" t="s">
        <v>1</v>
      </c>
      <c r="E69" t="s">
        <v>1</v>
      </c>
      <c r="F69" t="s">
        <v>86</v>
      </c>
      <c r="G69" t="s">
        <v>357</v>
      </c>
      <c r="H69" t="s">
        <v>358</v>
      </c>
      <c r="I69">
        <v>151</v>
      </c>
      <c r="M69" t="s">
        <v>3</v>
      </c>
      <c r="N69" t="s">
        <v>4</v>
      </c>
      <c r="O69">
        <v>1.5999999595806003E-4</v>
      </c>
      <c r="P69" t="s">
        <v>11</v>
      </c>
      <c r="Q69">
        <v>1</v>
      </c>
      <c r="R69" t="s">
        <v>5</v>
      </c>
      <c r="S69">
        <v>1</v>
      </c>
      <c r="T69" t="b">
        <v>0</v>
      </c>
      <c r="U69">
        <v>323</v>
      </c>
      <c r="V69" s="1">
        <v>620160</v>
      </c>
      <c r="W69">
        <v>606</v>
      </c>
      <c r="X69" s="1">
        <v>1030200</v>
      </c>
      <c r="Y69" s="1">
        <v>1650360</v>
      </c>
      <c r="Z69" s="3">
        <f t="shared" si="1"/>
        <v>1769.6255599760636</v>
      </c>
      <c r="AA69" t="s">
        <v>501</v>
      </c>
    </row>
    <row r="70" spans="1:27" x14ac:dyDescent="0.25">
      <c r="A70" t="s">
        <v>161</v>
      </c>
      <c r="B70" t="s">
        <v>162</v>
      </c>
      <c r="C70" t="s">
        <v>0</v>
      </c>
      <c r="D70" t="s">
        <v>1</v>
      </c>
      <c r="E70" t="s">
        <v>1</v>
      </c>
      <c r="F70" t="s">
        <v>34</v>
      </c>
      <c r="G70" t="s">
        <v>137</v>
      </c>
      <c r="H70" t="s">
        <v>163</v>
      </c>
      <c r="I70">
        <v>0</v>
      </c>
      <c r="M70" t="s">
        <v>3</v>
      </c>
      <c r="N70" t="s">
        <v>4</v>
      </c>
      <c r="O70">
        <v>1.5999999595806003E-4</v>
      </c>
      <c r="P70" t="s">
        <v>11</v>
      </c>
      <c r="Q70">
        <v>1</v>
      </c>
      <c r="R70" t="s">
        <v>5</v>
      </c>
      <c r="S70">
        <v>1</v>
      </c>
      <c r="T70" t="b">
        <v>0</v>
      </c>
      <c r="U70">
        <v>1990.07</v>
      </c>
      <c r="V70" s="1">
        <v>3820934.4</v>
      </c>
      <c r="W70">
        <v>9584</v>
      </c>
      <c r="X70" s="1">
        <v>8817280</v>
      </c>
      <c r="Y70" s="1">
        <v>12638214.4</v>
      </c>
      <c r="Z70" s="3">
        <f t="shared" si="1"/>
        <v>12317.965517502576</v>
      </c>
      <c r="AA70" t="s">
        <v>502</v>
      </c>
    </row>
    <row r="71" spans="1:27" x14ac:dyDescent="0.25">
      <c r="A71" t="s">
        <v>135</v>
      </c>
      <c r="B71" t="s">
        <v>136</v>
      </c>
      <c r="C71" t="s">
        <v>0</v>
      </c>
      <c r="D71" t="s">
        <v>1</v>
      </c>
      <c r="E71" t="s">
        <v>1</v>
      </c>
      <c r="F71" t="s">
        <v>34</v>
      </c>
      <c r="G71" t="s">
        <v>137</v>
      </c>
      <c r="H71" t="s">
        <v>138</v>
      </c>
      <c r="I71">
        <v>0</v>
      </c>
      <c r="M71" t="s">
        <v>3</v>
      </c>
      <c r="N71" t="s">
        <v>4</v>
      </c>
      <c r="O71">
        <v>3.0000001424923539E-4</v>
      </c>
      <c r="P71" t="s">
        <v>11</v>
      </c>
      <c r="Q71">
        <v>1</v>
      </c>
      <c r="R71" t="s">
        <v>42</v>
      </c>
      <c r="S71">
        <v>1</v>
      </c>
      <c r="T71" t="b">
        <v>1</v>
      </c>
      <c r="U71">
        <v>0</v>
      </c>
      <c r="V71" s="1">
        <v>0</v>
      </c>
      <c r="W71">
        <v>32205</v>
      </c>
      <c r="X71" s="1">
        <v>216.84</v>
      </c>
      <c r="Y71" s="1">
        <v>216.84</v>
      </c>
      <c r="Z71" s="3">
        <f t="shared" si="1"/>
        <v>185.67031201853882</v>
      </c>
      <c r="AA71" t="s">
        <v>503</v>
      </c>
    </row>
    <row r="72" spans="1:27" x14ac:dyDescent="0.25">
      <c r="A72" t="s">
        <v>216</v>
      </c>
      <c r="B72" t="s">
        <v>217</v>
      </c>
      <c r="C72" t="s">
        <v>0</v>
      </c>
      <c r="D72" t="s">
        <v>1</v>
      </c>
      <c r="E72" t="s">
        <v>1</v>
      </c>
      <c r="F72" t="s">
        <v>86</v>
      </c>
      <c r="G72" t="s">
        <v>218</v>
      </c>
      <c r="H72" t="s">
        <v>219</v>
      </c>
      <c r="I72">
        <v>0</v>
      </c>
      <c r="M72" t="s">
        <v>38</v>
      </c>
      <c r="N72" t="s">
        <v>4</v>
      </c>
      <c r="O72">
        <v>3.0000001424923539E-4</v>
      </c>
      <c r="P72" t="s">
        <v>11</v>
      </c>
      <c r="Q72">
        <v>1</v>
      </c>
      <c r="R72" t="s">
        <v>5</v>
      </c>
      <c r="S72">
        <v>1</v>
      </c>
      <c r="T72" t="b">
        <v>1</v>
      </c>
      <c r="U72">
        <v>0</v>
      </c>
      <c r="V72" s="1">
        <v>0</v>
      </c>
      <c r="W72">
        <v>500</v>
      </c>
      <c r="X72" s="1">
        <v>460000</v>
      </c>
      <c r="Y72" s="1">
        <v>460000</v>
      </c>
      <c r="Z72" s="3">
        <f t="shared" si="1"/>
        <v>1013.2800393278897</v>
      </c>
      <c r="AA72" t="s">
        <v>504</v>
      </c>
    </row>
    <row r="73" spans="1:27" x14ac:dyDescent="0.25">
      <c r="A73" t="s">
        <v>27</v>
      </c>
      <c r="B73" t="s">
        <v>28</v>
      </c>
      <c r="C73" t="s">
        <v>0</v>
      </c>
      <c r="D73" t="s">
        <v>1</v>
      </c>
      <c r="E73" t="s">
        <v>29</v>
      </c>
      <c r="F73" t="s">
        <v>29</v>
      </c>
      <c r="G73" t="s">
        <v>30</v>
      </c>
      <c r="H73" t="s">
        <v>31</v>
      </c>
      <c r="I73">
        <v>0</v>
      </c>
      <c r="M73" t="s">
        <v>3</v>
      </c>
      <c r="N73" t="s">
        <v>4</v>
      </c>
      <c r="O73">
        <v>3.0000001424923539E-4</v>
      </c>
      <c r="P73" t="s">
        <v>11</v>
      </c>
      <c r="Q73">
        <v>1</v>
      </c>
      <c r="R73" t="s">
        <v>5</v>
      </c>
      <c r="S73">
        <v>1</v>
      </c>
      <c r="T73" t="b">
        <v>1</v>
      </c>
      <c r="U73">
        <v>0</v>
      </c>
      <c r="V73" s="1">
        <v>0</v>
      </c>
      <c r="W73">
        <v>1000</v>
      </c>
      <c r="X73" s="1">
        <v>210000</v>
      </c>
      <c r="Y73" s="1">
        <v>210000</v>
      </c>
      <c r="Z73" s="3">
        <f t="shared" si="1"/>
        <v>563.28001795403657</v>
      </c>
      <c r="AA73" t="s">
        <v>505</v>
      </c>
    </row>
    <row r="74" spans="1:27" x14ac:dyDescent="0.25">
      <c r="A74" t="s">
        <v>185</v>
      </c>
      <c r="B74" t="s">
        <v>186</v>
      </c>
      <c r="C74" t="s">
        <v>0</v>
      </c>
      <c r="D74" t="s">
        <v>1</v>
      </c>
      <c r="E74" t="s">
        <v>1</v>
      </c>
      <c r="F74" t="s">
        <v>187</v>
      </c>
      <c r="G74" t="s">
        <v>188</v>
      </c>
      <c r="H74" t="s">
        <v>189</v>
      </c>
      <c r="I74">
        <v>0</v>
      </c>
      <c r="M74" t="s">
        <v>3</v>
      </c>
      <c r="N74" t="s">
        <v>4</v>
      </c>
      <c r="O74">
        <v>3.0000001424923539E-4</v>
      </c>
      <c r="P74" t="s">
        <v>11</v>
      </c>
      <c r="Q74">
        <v>1</v>
      </c>
      <c r="R74" t="s">
        <v>5</v>
      </c>
      <c r="S74">
        <v>1</v>
      </c>
      <c r="T74" t="b">
        <v>1</v>
      </c>
      <c r="U74">
        <v>0</v>
      </c>
      <c r="V74" s="1">
        <v>0</v>
      </c>
      <c r="W74">
        <v>165</v>
      </c>
      <c r="X74" s="1">
        <v>214500</v>
      </c>
      <c r="Y74" s="1">
        <v>214500</v>
      </c>
      <c r="Z74" s="3">
        <f t="shared" si="1"/>
        <v>571.38001833876592</v>
      </c>
      <c r="AA74" t="s">
        <v>506</v>
      </c>
    </row>
    <row r="75" spans="1:27" x14ac:dyDescent="0.25">
      <c r="A75" t="s">
        <v>333</v>
      </c>
      <c r="B75" t="s">
        <v>334</v>
      </c>
      <c r="C75" t="s">
        <v>0</v>
      </c>
      <c r="D75" t="s">
        <v>1</v>
      </c>
      <c r="E75" t="s">
        <v>85</v>
      </c>
      <c r="F75" t="s">
        <v>85</v>
      </c>
      <c r="G75" t="s">
        <v>335</v>
      </c>
      <c r="H75" t="s">
        <v>31</v>
      </c>
      <c r="I75">
        <v>0</v>
      </c>
      <c r="M75" t="s">
        <v>3</v>
      </c>
      <c r="N75" t="s">
        <v>4</v>
      </c>
      <c r="O75">
        <v>3.0000001424923539E-4</v>
      </c>
      <c r="P75" t="s">
        <v>11</v>
      </c>
      <c r="Q75">
        <v>1</v>
      </c>
      <c r="R75" t="s">
        <v>5</v>
      </c>
      <c r="S75">
        <v>1</v>
      </c>
      <c r="T75" t="b">
        <v>1</v>
      </c>
      <c r="U75">
        <v>0</v>
      </c>
      <c r="V75" s="1">
        <v>0</v>
      </c>
      <c r="W75">
        <v>600</v>
      </c>
      <c r="X75" s="1">
        <v>156000</v>
      </c>
      <c r="Y75" s="1">
        <v>156000</v>
      </c>
      <c r="Z75" s="3">
        <f t="shared" si="1"/>
        <v>466.0800133372843</v>
      </c>
      <c r="AA75" t="s">
        <v>507</v>
      </c>
    </row>
    <row r="76" spans="1:27" x14ac:dyDescent="0.25">
      <c r="A76" s="4" t="s">
        <v>399</v>
      </c>
      <c r="B76" t="s">
        <v>400</v>
      </c>
      <c r="C76" t="s">
        <v>0</v>
      </c>
      <c r="D76" t="s">
        <v>1</v>
      </c>
      <c r="E76" t="s">
        <v>1</v>
      </c>
      <c r="F76" t="s">
        <v>325</v>
      </c>
      <c r="G76" t="s">
        <v>401</v>
      </c>
      <c r="H76" t="s">
        <v>23</v>
      </c>
      <c r="I76">
        <v>0</v>
      </c>
      <c r="M76" t="s">
        <v>3</v>
      </c>
      <c r="N76" t="s">
        <v>4</v>
      </c>
      <c r="O76">
        <v>3.0000001424923539E-4</v>
      </c>
      <c r="P76" t="s">
        <v>11</v>
      </c>
      <c r="Q76">
        <v>1</v>
      </c>
      <c r="R76" t="s">
        <v>5</v>
      </c>
      <c r="S76">
        <v>1</v>
      </c>
      <c r="T76" t="b">
        <v>1</v>
      </c>
      <c r="U76">
        <v>0</v>
      </c>
      <c r="V76" s="1">
        <v>0</v>
      </c>
      <c r="W76">
        <v>7250</v>
      </c>
      <c r="X76" s="1">
        <v>6808364</v>
      </c>
      <c r="Y76" s="1">
        <v>6808364</v>
      </c>
      <c r="Z76" s="3">
        <f t="shared" si="1"/>
        <v>12440.335782083888</v>
      </c>
      <c r="AA76" t="s">
        <v>508</v>
      </c>
    </row>
    <row r="77" spans="1:27" x14ac:dyDescent="0.25">
      <c r="A77" t="s">
        <v>340</v>
      </c>
      <c r="B77" t="s">
        <v>341</v>
      </c>
      <c r="C77" t="s">
        <v>0</v>
      </c>
      <c r="D77" t="s">
        <v>1</v>
      </c>
      <c r="E77" t="s">
        <v>1</v>
      </c>
      <c r="F77" t="s">
        <v>187</v>
      </c>
      <c r="G77" t="s">
        <v>342</v>
      </c>
      <c r="H77" t="s">
        <v>343</v>
      </c>
      <c r="I77">
        <v>0</v>
      </c>
      <c r="M77" t="s">
        <v>3</v>
      </c>
      <c r="N77" t="s">
        <v>4</v>
      </c>
      <c r="O77">
        <v>3.0000001424923539E-4</v>
      </c>
      <c r="P77" t="s">
        <v>11</v>
      </c>
      <c r="Q77">
        <v>1</v>
      </c>
      <c r="R77" t="s">
        <v>42</v>
      </c>
      <c r="S77">
        <v>1</v>
      </c>
      <c r="T77" t="b">
        <v>1</v>
      </c>
      <c r="U77">
        <v>0</v>
      </c>
      <c r="V77" s="1">
        <v>0</v>
      </c>
      <c r="W77">
        <v>455</v>
      </c>
      <c r="X77" s="1">
        <v>204477</v>
      </c>
      <c r="Y77" s="1">
        <v>204477</v>
      </c>
      <c r="Z77" s="3">
        <f t="shared" si="1"/>
        <v>553.3386174818454</v>
      </c>
      <c r="AA77" t="s">
        <v>509</v>
      </c>
    </row>
    <row r="78" spans="1:27" x14ac:dyDescent="0.25">
      <c r="A78" t="s">
        <v>240</v>
      </c>
      <c r="B78" t="s">
        <v>241</v>
      </c>
      <c r="C78" t="s">
        <v>0</v>
      </c>
      <c r="D78" t="s">
        <v>1</v>
      </c>
      <c r="E78" t="s">
        <v>1</v>
      </c>
      <c r="F78" t="s">
        <v>68</v>
      </c>
      <c r="G78" t="s">
        <v>242</v>
      </c>
      <c r="H78" t="s">
        <v>243</v>
      </c>
      <c r="I78">
        <v>0</v>
      </c>
      <c r="M78" t="s">
        <v>38</v>
      </c>
      <c r="N78" t="s">
        <v>4</v>
      </c>
      <c r="O78">
        <v>3.0000001424923539E-4</v>
      </c>
      <c r="P78" t="s">
        <v>11</v>
      </c>
      <c r="Q78">
        <v>1</v>
      </c>
      <c r="R78" t="s">
        <v>42</v>
      </c>
      <c r="S78">
        <v>1</v>
      </c>
      <c r="T78" t="b">
        <v>1</v>
      </c>
      <c r="U78">
        <v>0</v>
      </c>
      <c r="V78" s="1">
        <v>0</v>
      </c>
      <c r="W78">
        <v>3712</v>
      </c>
      <c r="X78" s="1">
        <v>295933.27</v>
      </c>
      <c r="Y78" s="1">
        <v>295933.27</v>
      </c>
      <c r="Z78" s="3">
        <f t="shared" si="1"/>
        <v>717.95991130093694</v>
      </c>
      <c r="AA78" t="s">
        <v>510</v>
      </c>
    </row>
    <row r="79" spans="1:27" x14ac:dyDescent="0.25">
      <c r="A79" t="s">
        <v>174</v>
      </c>
      <c r="B79" t="s">
        <v>168</v>
      </c>
      <c r="C79" t="s">
        <v>0</v>
      </c>
      <c r="D79" t="s">
        <v>1</v>
      </c>
      <c r="E79" t="s">
        <v>85</v>
      </c>
      <c r="F79" t="s">
        <v>85</v>
      </c>
      <c r="G79" t="s">
        <v>30</v>
      </c>
      <c r="H79" t="s">
        <v>175</v>
      </c>
      <c r="I79">
        <v>0</v>
      </c>
      <c r="M79" t="s">
        <v>38</v>
      </c>
      <c r="N79" t="s">
        <v>4</v>
      </c>
      <c r="O79">
        <v>3.0000001424923539E-4</v>
      </c>
      <c r="P79" t="s">
        <v>11</v>
      </c>
      <c r="Q79">
        <v>1</v>
      </c>
      <c r="R79" t="s">
        <v>42</v>
      </c>
      <c r="S79">
        <v>1</v>
      </c>
      <c r="T79" t="b">
        <v>1</v>
      </c>
      <c r="U79">
        <v>0</v>
      </c>
      <c r="V79" s="1">
        <v>0</v>
      </c>
      <c r="W79">
        <v>357</v>
      </c>
      <c r="X79" s="1">
        <v>72196.11</v>
      </c>
      <c r="Y79" s="1">
        <v>72196.11</v>
      </c>
      <c r="Z79" s="3">
        <f t="shared" si="1"/>
        <v>315.23300417243621</v>
      </c>
      <c r="AA79" t="s">
        <v>511</v>
      </c>
    </row>
    <row r="80" spans="1:27" x14ac:dyDescent="0.25">
      <c r="A80" t="s">
        <v>396</v>
      </c>
      <c r="B80" t="s">
        <v>40</v>
      </c>
      <c r="C80" t="s">
        <v>0</v>
      </c>
      <c r="D80" t="s">
        <v>41</v>
      </c>
      <c r="E80" t="s">
        <v>41</v>
      </c>
      <c r="F80" t="s">
        <v>41</v>
      </c>
      <c r="G80" t="s">
        <v>30</v>
      </c>
      <c r="H80" t="s">
        <v>397</v>
      </c>
      <c r="I80">
        <v>25</v>
      </c>
      <c r="M80" t="s">
        <v>3</v>
      </c>
      <c r="N80" t="s">
        <v>4</v>
      </c>
      <c r="O80">
        <v>3.0000001424923539E-4</v>
      </c>
      <c r="P80" t="s">
        <v>11</v>
      </c>
      <c r="Q80">
        <v>1</v>
      </c>
      <c r="R80" t="s">
        <v>42</v>
      </c>
      <c r="S80">
        <v>1</v>
      </c>
      <c r="T80" t="b">
        <v>1</v>
      </c>
      <c r="U80">
        <v>0</v>
      </c>
      <c r="V80" s="1">
        <v>0</v>
      </c>
      <c r="W80">
        <v>75</v>
      </c>
      <c r="X80" s="1">
        <v>8426.25</v>
      </c>
      <c r="Y80" s="1">
        <v>8426.25</v>
      </c>
      <c r="Z80" s="3">
        <f t="shared" si="1"/>
        <v>200.44725072040569</v>
      </c>
      <c r="AA80" t="s">
        <v>584</v>
      </c>
    </row>
    <row r="81" spans="1:27" x14ac:dyDescent="0.25">
      <c r="A81" t="s">
        <v>170</v>
      </c>
      <c r="B81" t="s">
        <v>171</v>
      </c>
      <c r="C81" t="s">
        <v>0</v>
      </c>
      <c r="D81" t="s">
        <v>1</v>
      </c>
      <c r="E81" t="s">
        <v>1</v>
      </c>
      <c r="F81" t="s">
        <v>172</v>
      </c>
      <c r="G81" t="s">
        <v>173</v>
      </c>
      <c r="H81" t="s">
        <v>74</v>
      </c>
      <c r="I81">
        <v>0</v>
      </c>
      <c r="M81" t="s">
        <v>3</v>
      </c>
      <c r="N81" t="s">
        <v>4</v>
      </c>
      <c r="O81">
        <v>3.0000001424923539E-4</v>
      </c>
      <c r="P81" t="s">
        <v>11</v>
      </c>
      <c r="Q81">
        <v>1</v>
      </c>
      <c r="R81" t="s">
        <v>42</v>
      </c>
      <c r="S81">
        <v>1</v>
      </c>
      <c r="T81" t="b">
        <v>1</v>
      </c>
      <c r="U81">
        <v>0</v>
      </c>
      <c r="V81" s="1">
        <v>0</v>
      </c>
      <c r="W81">
        <v>2322</v>
      </c>
      <c r="X81" s="1">
        <v>156526.01999999999</v>
      </c>
      <c r="Y81" s="1">
        <v>156526.01999999999</v>
      </c>
      <c r="Z81" s="3">
        <f t="shared" si="1"/>
        <v>467.02684938225661</v>
      </c>
      <c r="AA81" t="s">
        <v>512</v>
      </c>
    </row>
    <row r="82" spans="1:27" x14ac:dyDescent="0.25">
      <c r="A82" t="s">
        <v>128</v>
      </c>
      <c r="B82" t="s">
        <v>40</v>
      </c>
      <c r="C82" t="s">
        <v>0</v>
      </c>
      <c r="D82" t="s">
        <v>41</v>
      </c>
      <c r="E82" t="s">
        <v>41</v>
      </c>
      <c r="F82" t="s">
        <v>41</v>
      </c>
      <c r="G82" t="s">
        <v>30</v>
      </c>
      <c r="H82" t="s">
        <v>129</v>
      </c>
      <c r="I82">
        <v>0</v>
      </c>
      <c r="M82" t="s">
        <v>3</v>
      </c>
      <c r="N82" t="s">
        <v>4</v>
      </c>
      <c r="O82">
        <v>3.0000001424923539E-4</v>
      </c>
      <c r="P82" t="s">
        <v>11</v>
      </c>
      <c r="Q82">
        <v>1</v>
      </c>
      <c r="R82" t="s">
        <v>42</v>
      </c>
      <c r="S82">
        <v>1</v>
      </c>
      <c r="T82" t="b">
        <v>1</v>
      </c>
      <c r="U82">
        <v>0</v>
      </c>
      <c r="V82" s="1">
        <v>0</v>
      </c>
      <c r="W82">
        <v>1710</v>
      </c>
      <c r="X82" s="1">
        <v>131793.29</v>
      </c>
      <c r="Y82" s="1">
        <v>131793.29</v>
      </c>
      <c r="Z82" s="3">
        <f t="shared" si="1"/>
        <v>422.50793326772168</v>
      </c>
      <c r="AA82" t="s">
        <v>513</v>
      </c>
    </row>
    <row r="83" spans="1:27" x14ac:dyDescent="0.25">
      <c r="A83" t="s">
        <v>363</v>
      </c>
      <c r="B83" t="s">
        <v>364</v>
      </c>
      <c r="C83" t="s">
        <v>0</v>
      </c>
      <c r="D83" t="s">
        <v>1</v>
      </c>
      <c r="E83" t="s">
        <v>1</v>
      </c>
      <c r="F83" t="s">
        <v>350</v>
      </c>
      <c r="G83" t="s">
        <v>351</v>
      </c>
      <c r="H83" t="s">
        <v>37</v>
      </c>
      <c r="I83">
        <v>0</v>
      </c>
      <c r="M83" t="s">
        <v>3</v>
      </c>
      <c r="N83" t="s">
        <v>4</v>
      </c>
      <c r="O83">
        <v>3.0000001424923539E-4</v>
      </c>
      <c r="P83" t="s">
        <v>11</v>
      </c>
      <c r="Q83">
        <v>1</v>
      </c>
      <c r="R83" t="s">
        <v>5</v>
      </c>
      <c r="S83">
        <v>1</v>
      </c>
      <c r="T83" t="b">
        <v>1</v>
      </c>
      <c r="U83">
        <v>0</v>
      </c>
      <c r="V83" s="1">
        <v>0</v>
      </c>
      <c r="W83">
        <v>1462.25</v>
      </c>
      <c r="X83" s="1">
        <v>1242912.5</v>
      </c>
      <c r="Y83" s="1">
        <v>1242912.5</v>
      </c>
      <c r="Z83" s="3">
        <f t="shared" si="1"/>
        <v>2422.5226062633164</v>
      </c>
      <c r="AA83" t="s">
        <v>514</v>
      </c>
    </row>
    <row r="84" spans="1:27" x14ac:dyDescent="0.25">
      <c r="A84" t="s">
        <v>236</v>
      </c>
      <c r="B84" t="s">
        <v>237</v>
      </c>
      <c r="C84" t="s">
        <v>0</v>
      </c>
      <c r="D84" t="s">
        <v>1</v>
      </c>
      <c r="E84" t="s">
        <v>1</v>
      </c>
      <c r="F84" t="s">
        <v>34</v>
      </c>
      <c r="G84" t="s">
        <v>238</v>
      </c>
      <c r="H84" t="s">
        <v>239</v>
      </c>
      <c r="I84">
        <v>0</v>
      </c>
      <c r="M84" t="s">
        <v>3</v>
      </c>
      <c r="N84" t="s">
        <v>4</v>
      </c>
      <c r="O84">
        <v>3.0000001424923539E-4</v>
      </c>
      <c r="P84" t="s">
        <v>11</v>
      </c>
      <c r="Q84">
        <v>1</v>
      </c>
      <c r="R84" t="s">
        <v>42</v>
      </c>
      <c r="S84">
        <v>1</v>
      </c>
      <c r="T84" t="b">
        <v>1</v>
      </c>
      <c r="U84">
        <v>0</v>
      </c>
      <c r="V84" s="1">
        <v>0</v>
      </c>
      <c r="W84">
        <v>50</v>
      </c>
      <c r="X84" s="1">
        <v>14043.75</v>
      </c>
      <c r="Y84" s="1">
        <v>14043.75</v>
      </c>
      <c r="Z84" s="3">
        <f t="shared" si="1"/>
        <v>210.55875120067617</v>
      </c>
      <c r="AA84" t="s">
        <v>515</v>
      </c>
    </row>
    <row r="85" spans="1:27" x14ac:dyDescent="0.25">
      <c r="A85" t="s">
        <v>348</v>
      </c>
      <c r="B85" t="s">
        <v>349</v>
      </c>
      <c r="C85" t="s">
        <v>0</v>
      </c>
      <c r="D85" t="s">
        <v>1</v>
      </c>
      <c r="E85" t="s">
        <v>1</v>
      </c>
      <c r="F85" t="s">
        <v>350</v>
      </c>
      <c r="G85" t="s">
        <v>351</v>
      </c>
      <c r="H85" t="s">
        <v>352</v>
      </c>
      <c r="I85">
        <v>0</v>
      </c>
      <c r="M85" t="s">
        <v>3</v>
      </c>
      <c r="N85" t="s">
        <v>4</v>
      </c>
      <c r="O85">
        <v>3.0000001424923539E-4</v>
      </c>
      <c r="P85" t="s">
        <v>11</v>
      </c>
      <c r="Q85">
        <v>1</v>
      </c>
      <c r="R85" t="s">
        <v>42</v>
      </c>
      <c r="S85">
        <v>1</v>
      </c>
      <c r="T85" t="b">
        <v>1</v>
      </c>
      <c r="U85">
        <v>0</v>
      </c>
      <c r="V85" s="1">
        <v>0</v>
      </c>
      <c r="W85">
        <v>1432</v>
      </c>
      <c r="X85" s="1">
        <v>160885.20000000001</v>
      </c>
      <c r="Y85" s="1">
        <v>160885.20000000001</v>
      </c>
      <c r="Z85" s="3">
        <f t="shared" si="1"/>
        <v>474.87337375494656</v>
      </c>
      <c r="AA85" t="s">
        <v>352</v>
      </c>
    </row>
    <row r="86" spans="1:27" x14ac:dyDescent="0.25">
      <c r="A86" t="s">
        <v>167</v>
      </c>
      <c r="B86" t="s">
        <v>168</v>
      </c>
      <c r="C86" t="s">
        <v>0</v>
      </c>
      <c r="D86" t="s">
        <v>1</v>
      </c>
      <c r="E86" t="s">
        <v>85</v>
      </c>
      <c r="F86" t="s">
        <v>85</v>
      </c>
      <c r="G86" t="s">
        <v>30</v>
      </c>
      <c r="H86" t="s">
        <v>169</v>
      </c>
      <c r="I86">
        <v>16</v>
      </c>
      <c r="M86" t="s">
        <v>3</v>
      </c>
      <c r="N86" t="s">
        <v>4</v>
      </c>
      <c r="O86">
        <v>1.5999999595806003E-4</v>
      </c>
      <c r="P86" t="s">
        <v>11</v>
      </c>
      <c r="Q86">
        <v>1</v>
      </c>
      <c r="R86" t="s">
        <v>42</v>
      </c>
      <c r="S86">
        <v>1</v>
      </c>
      <c r="T86" t="b">
        <v>0</v>
      </c>
      <c r="U86">
        <v>558</v>
      </c>
      <c r="V86" s="1">
        <v>175535.64</v>
      </c>
      <c r="W86">
        <v>3657</v>
      </c>
      <c r="X86" s="1">
        <v>246518.37</v>
      </c>
      <c r="Y86" s="1">
        <v>422054.01</v>
      </c>
      <c r="Z86" s="3">
        <f t="shared" si="1"/>
        <v>590.45183936449814</v>
      </c>
      <c r="AA86" t="s">
        <v>516</v>
      </c>
    </row>
    <row r="87" spans="1:27" x14ac:dyDescent="0.25">
      <c r="A87" t="s">
        <v>246</v>
      </c>
      <c r="B87" t="s">
        <v>40</v>
      </c>
      <c r="C87" t="s">
        <v>0</v>
      </c>
      <c r="D87" t="s">
        <v>41</v>
      </c>
      <c r="E87" t="s">
        <v>41</v>
      </c>
      <c r="F87" t="s">
        <v>41</v>
      </c>
      <c r="G87" t="s">
        <v>30</v>
      </c>
      <c r="H87" t="s">
        <v>247</v>
      </c>
      <c r="I87">
        <v>0</v>
      </c>
      <c r="M87" t="s">
        <v>3</v>
      </c>
      <c r="N87" t="s">
        <v>4</v>
      </c>
      <c r="O87">
        <v>3.0000001424923539E-4</v>
      </c>
      <c r="P87" t="s">
        <v>11</v>
      </c>
      <c r="Q87">
        <v>1</v>
      </c>
      <c r="R87" t="s">
        <v>42</v>
      </c>
      <c r="S87">
        <v>1</v>
      </c>
      <c r="T87" t="b">
        <v>1</v>
      </c>
      <c r="U87">
        <v>0</v>
      </c>
      <c r="V87" s="1">
        <v>0</v>
      </c>
      <c r="W87">
        <v>9659</v>
      </c>
      <c r="X87" s="1">
        <v>434075.46</v>
      </c>
      <c r="Y87" s="1">
        <v>434075.46</v>
      </c>
      <c r="Z87" s="3">
        <f t="shared" si="1"/>
        <v>966.61586511146038</v>
      </c>
      <c r="AA87" t="s">
        <v>517</v>
      </c>
    </row>
    <row r="88" spans="1:27" x14ac:dyDescent="0.25">
      <c r="A88" t="s">
        <v>435</v>
      </c>
      <c r="B88" t="s">
        <v>436</v>
      </c>
      <c r="C88" t="s">
        <v>0</v>
      </c>
      <c r="D88" t="s">
        <v>1</v>
      </c>
      <c r="E88" t="s">
        <v>1</v>
      </c>
      <c r="F88" t="s">
        <v>228</v>
      </c>
      <c r="G88" t="s">
        <v>437</v>
      </c>
      <c r="H88" t="s">
        <v>438</v>
      </c>
      <c r="I88">
        <v>0</v>
      </c>
      <c r="M88" t="s">
        <v>3</v>
      </c>
      <c r="N88" t="s">
        <v>4</v>
      </c>
      <c r="O88">
        <v>3.0000001424923539E-4</v>
      </c>
      <c r="P88" t="s">
        <v>11</v>
      </c>
      <c r="Q88">
        <v>1</v>
      </c>
      <c r="R88" t="s">
        <v>42</v>
      </c>
      <c r="S88">
        <v>1</v>
      </c>
      <c r="T88" t="b">
        <v>1</v>
      </c>
      <c r="U88">
        <v>0</v>
      </c>
      <c r="V88" s="1">
        <v>0</v>
      </c>
      <c r="W88">
        <v>7019</v>
      </c>
      <c r="X88" s="1">
        <v>764927.11</v>
      </c>
      <c r="Y88" s="1">
        <v>764927.11</v>
      </c>
      <c r="Z88" s="3">
        <f t="shared" si="1"/>
        <v>1562.1488633977588</v>
      </c>
      <c r="AA88" t="s">
        <v>518</v>
      </c>
    </row>
    <row r="89" spans="1:27" x14ac:dyDescent="0.25">
      <c r="A89" t="s">
        <v>13</v>
      </c>
      <c r="B89" t="s">
        <v>14</v>
      </c>
      <c r="C89" t="s">
        <v>0</v>
      </c>
      <c r="D89" t="s">
        <v>1</v>
      </c>
      <c r="E89" t="s">
        <v>1</v>
      </c>
      <c r="F89" t="s">
        <v>15</v>
      </c>
      <c r="G89" t="s">
        <v>16</v>
      </c>
      <c r="H89" t="s">
        <v>17</v>
      </c>
      <c r="I89">
        <v>0</v>
      </c>
      <c r="M89" t="s">
        <v>3</v>
      </c>
      <c r="N89" t="s">
        <v>4</v>
      </c>
      <c r="O89">
        <v>3.0000001424923539E-4</v>
      </c>
      <c r="P89" t="s">
        <v>11</v>
      </c>
      <c r="Q89">
        <v>1</v>
      </c>
      <c r="R89" t="s">
        <v>5</v>
      </c>
      <c r="S89">
        <v>1</v>
      </c>
      <c r="T89" t="b">
        <v>1</v>
      </c>
      <c r="U89">
        <v>0</v>
      </c>
      <c r="V89" s="1">
        <v>0</v>
      </c>
      <c r="W89">
        <v>2017</v>
      </c>
      <c r="X89" s="1">
        <v>1714450</v>
      </c>
      <c r="Y89" s="1">
        <v>1714450</v>
      </c>
      <c r="Z89" s="3">
        <f t="shared" si="1"/>
        <v>3271.2901465776094</v>
      </c>
      <c r="AA89" t="s">
        <v>17</v>
      </c>
    </row>
    <row r="90" spans="1:27" x14ac:dyDescent="0.25">
      <c r="A90" t="s">
        <v>253</v>
      </c>
      <c r="B90" t="s">
        <v>254</v>
      </c>
      <c r="C90" t="s">
        <v>0</v>
      </c>
      <c r="D90" t="s">
        <v>1</v>
      </c>
      <c r="E90" t="s">
        <v>1</v>
      </c>
      <c r="F90" t="s">
        <v>15</v>
      </c>
      <c r="G90" t="s">
        <v>255</v>
      </c>
      <c r="H90" t="s">
        <v>256</v>
      </c>
      <c r="I90">
        <v>0</v>
      </c>
      <c r="M90" t="s">
        <v>3</v>
      </c>
      <c r="N90" t="s">
        <v>4</v>
      </c>
      <c r="O90">
        <v>3.0000001424923539E-4</v>
      </c>
      <c r="P90" t="s">
        <v>11</v>
      </c>
      <c r="Q90">
        <v>1</v>
      </c>
      <c r="R90" t="s">
        <v>5</v>
      </c>
      <c r="S90">
        <v>1</v>
      </c>
      <c r="T90" t="b">
        <v>1</v>
      </c>
      <c r="U90">
        <v>0</v>
      </c>
      <c r="V90" s="1">
        <v>0</v>
      </c>
      <c r="W90">
        <v>256</v>
      </c>
      <c r="X90" s="1">
        <v>217600</v>
      </c>
      <c r="Y90" s="1">
        <v>217600</v>
      </c>
      <c r="Z90" s="3">
        <f t="shared" si="1"/>
        <v>576.9600186038017</v>
      </c>
      <c r="AA90" t="s">
        <v>519</v>
      </c>
    </row>
    <row r="91" spans="1:27" x14ac:dyDescent="0.25">
      <c r="A91" t="s">
        <v>405</v>
      </c>
      <c r="B91" t="s">
        <v>406</v>
      </c>
      <c r="C91" t="s">
        <v>0</v>
      </c>
      <c r="D91" t="s">
        <v>1</v>
      </c>
      <c r="E91" t="s">
        <v>1</v>
      </c>
      <c r="F91" t="s">
        <v>15</v>
      </c>
      <c r="G91" t="s">
        <v>407</v>
      </c>
      <c r="H91" t="s">
        <v>408</v>
      </c>
      <c r="I91">
        <v>0</v>
      </c>
      <c r="M91" t="s">
        <v>3</v>
      </c>
      <c r="N91" t="s">
        <v>4</v>
      </c>
      <c r="O91">
        <v>3.0000001424923539E-4</v>
      </c>
      <c r="P91" t="s">
        <v>11</v>
      </c>
      <c r="Q91">
        <v>1</v>
      </c>
      <c r="R91" t="s">
        <v>5</v>
      </c>
      <c r="S91">
        <v>1</v>
      </c>
      <c r="T91" t="b">
        <v>1</v>
      </c>
      <c r="U91">
        <v>0</v>
      </c>
      <c r="V91" s="1">
        <v>0</v>
      </c>
      <c r="W91">
        <v>1768.93</v>
      </c>
      <c r="X91" s="1">
        <v>1503590.5</v>
      </c>
      <c r="Y91" s="1">
        <v>1503590.5</v>
      </c>
      <c r="Z91" s="3">
        <f t="shared" si="1"/>
        <v>2891.7430285500895</v>
      </c>
      <c r="AA91" t="s">
        <v>408</v>
      </c>
    </row>
    <row r="92" spans="1:27" x14ac:dyDescent="0.25">
      <c r="A92" t="s">
        <v>370</v>
      </c>
      <c r="B92" t="s">
        <v>371</v>
      </c>
      <c r="C92" t="s">
        <v>0</v>
      </c>
      <c r="D92" t="s">
        <v>1</v>
      </c>
      <c r="E92" t="s">
        <v>1</v>
      </c>
      <c r="F92" t="s">
        <v>15</v>
      </c>
      <c r="G92" t="s">
        <v>372</v>
      </c>
      <c r="H92" t="s">
        <v>256</v>
      </c>
      <c r="I92">
        <v>0</v>
      </c>
      <c r="M92" t="s">
        <v>3</v>
      </c>
      <c r="N92" t="s">
        <v>4</v>
      </c>
      <c r="O92">
        <v>3.0000001424923539E-4</v>
      </c>
      <c r="P92" t="s">
        <v>11</v>
      </c>
      <c r="Q92">
        <v>1</v>
      </c>
      <c r="R92" t="s">
        <v>5</v>
      </c>
      <c r="S92">
        <v>1</v>
      </c>
      <c r="T92" t="b">
        <v>1</v>
      </c>
      <c r="U92">
        <v>0</v>
      </c>
      <c r="V92" s="1">
        <v>0</v>
      </c>
      <c r="W92">
        <v>360</v>
      </c>
      <c r="X92" s="1">
        <v>306000</v>
      </c>
      <c r="Y92" s="1">
        <v>306000</v>
      </c>
      <c r="Z92" s="3">
        <f t="shared" si="1"/>
        <v>736.08002616159615</v>
      </c>
      <c r="AA92" t="s">
        <v>520</v>
      </c>
    </row>
    <row r="93" spans="1:27" x14ac:dyDescent="0.25">
      <c r="A93" t="s">
        <v>445</v>
      </c>
      <c r="B93" t="s">
        <v>446</v>
      </c>
      <c r="C93" t="s">
        <v>0</v>
      </c>
      <c r="D93" t="s">
        <v>1</v>
      </c>
      <c r="E93" t="s">
        <v>1</v>
      </c>
      <c r="F93" t="s">
        <v>15</v>
      </c>
      <c r="G93" t="s">
        <v>447</v>
      </c>
      <c r="H93" t="s">
        <v>448</v>
      </c>
      <c r="I93">
        <v>0</v>
      </c>
      <c r="M93" t="s">
        <v>3</v>
      </c>
      <c r="N93" t="s">
        <v>4</v>
      </c>
      <c r="O93">
        <v>3.0000001424923539E-4</v>
      </c>
      <c r="P93" t="s">
        <v>11</v>
      </c>
      <c r="Q93">
        <v>1</v>
      </c>
      <c r="R93" t="s">
        <v>5</v>
      </c>
      <c r="S93">
        <v>1</v>
      </c>
      <c r="T93" t="b">
        <v>1</v>
      </c>
      <c r="U93">
        <v>0</v>
      </c>
      <c r="V93" s="1">
        <v>0</v>
      </c>
      <c r="W93">
        <v>1346.12</v>
      </c>
      <c r="X93" s="1">
        <v>1144202</v>
      </c>
      <c r="Y93" s="1">
        <v>1144202</v>
      </c>
      <c r="Z93" s="3">
        <f t="shared" si="1"/>
        <v>2244.8436978240215</v>
      </c>
      <c r="AA93" t="s">
        <v>448</v>
      </c>
    </row>
    <row r="94" spans="1:27" x14ac:dyDescent="0.25">
      <c r="A94" t="s">
        <v>378</v>
      </c>
      <c r="B94" t="s">
        <v>379</v>
      </c>
      <c r="C94" t="s">
        <v>0</v>
      </c>
      <c r="D94" t="s">
        <v>1</v>
      </c>
      <c r="E94" t="s">
        <v>1</v>
      </c>
      <c r="F94" t="s">
        <v>178</v>
      </c>
      <c r="G94" t="s">
        <v>380</v>
      </c>
      <c r="H94" t="s">
        <v>375</v>
      </c>
      <c r="I94">
        <v>0</v>
      </c>
      <c r="M94" t="s">
        <v>3</v>
      </c>
      <c r="N94" t="s">
        <v>4</v>
      </c>
      <c r="O94">
        <v>3.0000001424923539E-4</v>
      </c>
      <c r="P94" t="s">
        <v>11</v>
      </c>
      <c r="Q94">
        <v>1</v>
      </c>
      <c r="R94" t="s">
        <v>42</v>
      </c>
      <c r="S94">
        <v>1</v>
      </c>
      <c r="T94" t="b">
        <v>1</v>
      </c>
      <c r="U94">
        <v>0</v>
      </c>
      <c r="V94" s="1">
        <v>0</v>
      </c>
      <c r="W94">
        <v>19799</v>
      </c>
      <c r="X94" s="1">
        <v>8897670.5999999996</v>
      </c>
      <c r="Y94" s="1">
        <v>8897670.5999999996</v>
      </c>
      <c r="Z94" s="3">
        <f t="shared" si="1"/>
        <v>16201.087840710017</v>
      </c>
      <c r="AA94" t="s">
        <v>375</v>
      </c>
    </row>
    <row r="95" spans="1:27" x14ac:dyDescent="0.25">
      <c r="A95" t="s">
        <v>428</v>
      </c>
      <c r="B95" t="s">
        <v>429</v>
      </c>
      <c r="C95" t="s">
        <v>0</v>
      </c>
      <c r="D95" t="s">
        <v>1</v>
      </c>
      <c r="E95" t="s">
        <v>1</v>
      </c>
      <c r="F95" t="s">
        <v>178</v>
      </c>
      <c r="G95" t="s">
        <v>430</v>
      </c>
      <c r="H95" t="s">
        <v>431</v>
      </c>
      <c r="I95">
        <v>126</v>
      </c>
      <c r="M95" t="s">
        <v>3</v>
      </c>
      <c r="N95" t="s">
        <v>4</v>
      </c>
      <c r="O95">
        <v>3.0000001424923539E-4</v>
      </c>
      <c r="P95" t="s">
        <v>11</v>
      </c>
      <c r="Q95">
        <v>1</v>
      </c>
      <c r="R95" t="s">
        <v>42</v>
      </c>
      <c r="S95">
        <v>1</v>
      </c>
      <c r="T95" t="b">
        <v>1</v>
      </c>
      <c r="U95">
        <v>0</v>
      </c>
      <c r="V95" s="1">
        <v>0</v>
      </c>
      <c r="W95">
        <v>3140.14</v>
      </c>
      <c r="X95" s="1">
        <v>317515.71000000002</v>
      </c>
      <c r="Y95" s="1">
        <v>317515.71000000002</v>
      </c>
      <c r="Z95" s="3">
        <f t="shared" si="1"/>
        <v>756.80830514613649</v>
      </c>
      <c r="AA95" t="s">
        <v>431</v>
      </c>
    </row>
    <row r="96" spans="1:27" x14ac:dyDescent="0.25">
      <c r="A96" t="s">
        <v>176</v>
      </c>
      <c r="B96" t="s">
        <v>177</v>
      </c>
      <c r="C96" t="s">
        <v>0</v>
      </c>
      <c r="D96" t="s">
        <v>1</v>
      </c>
      <c r="E96" t="s">
        <v>1</v>
      </c>
      <c r="F96" t="s">
        <v>178</v>
      </c>
      <c r="G96" t="s">
        <v>179</v>
      </c>
      <c r="H96" t="s">
        <v>180</v>
      </c>
      <c r="I96">
        <v>0</v>
      </c>
      <c r="M96" t="s">
        <v>3</v>
      </c>
      <c r="N96" t="s">
        <v>4</v>
      </c>
      <c r="O96">
        <v>3.0000001424923539E-4</v>
      </c>
      <c r="P96" t="s">
        <v>11</v>
      </c>
      <c r="Q96">
        <v>1</v>
      </c>
      <c r="R96" t="s">
        <v>42</v>
      </c>
      <c r="S96">
        <v>1</v>
      </c>
      <c r="T96" t="b">
        <v>1</v>
      </c>
      <c r="U96">
        <v>0</v>
      </c>
      <c r="V96" s="1">
        <v>0</v>
      </c>
      <c r="W96">
        <v>1617.65</v>
      </c>
      <c r="X96" s="1">
        <v>363485.96</v>
      </c>
      <c r="Y96" s="1">
        <v>363485.96</v>
      </c>
      <c r="Z96" s="3">
        <f t="shared" si="1"/>
        <v>839.55475907638197</v>
      </c>
      <c r="AA96" t="s">
        <v>180</v>
      </c>
    </row>
    <row r="97" spans="1:34" x14ac:dyDescent="0.25">
      <c r="A97" t="s">
        <v>393</v>
      </c>
      <c r="B97" t="s">
        <v>394</v>
      </c>
      <c r="C97" t="s">
        <v>0</v>
      </c>
      <c r="D97" t="s">
        <v>1</v>
      </c>
      <c r="E97" t="s">
        <v>1</v>
      </c>
      <c r="F97" t="s">
        <v>178</v>
      </c>
      <c r="G97" t="s">
        <v>179</v>
      </c>
      <c r="H97" t="s">
        <v>395</v>
      </c>
      <c r="I97">
        <v>0</v>
      </c>
      <c r="M97" t="s">
        <v>3</v>
      </c>
      <c r="N97" t="s">
        <v>4</v>
      </c>
      <c r="O97">
        <v>3.0000001424923539E-4</v>
      </c>
      <c r="P97" t="s">
        <v>11</v>
      </c>
      <c r="Q97">
        <v>1</v>
      </c>
      <c r="R97" t="s">
        <v>42</v>
      </c>
      <c r="S97">
        <v>1</v>
      </c>
      <c r="T97" t="b">
        <v>1</v>
      </c>
      <c r="U97">
        <v>0</v>
      </c>
      <c r="V97" s="1">
        <v>0</v>
      </c>
      <c r="W97">
        <v>1784.17</v>
      </c>
      <c r="X97" s="1">
        <v>400864.8</v>
      </c>
      <c r="Y97" s="1">
        <v>400864.8</v>
      </c>
      <c r="Z97" s="3">
        <f t="shared" si="1"/>
        <v>906.83667427210139</v>
      </c>
      <c r="AA97" t="s">
        <v>395</v>
      </c>
    </row>
    <row r="98" spans="1:34" x14ac:dyDescent="0.25">
      <c r="A98" t="s">
        <v>409</v>
      </c>
      <c r="B98" t="s">
        <v>410</v>
      </c>
      <c r="C98" t="s">
        <v>0</v>
      </c>
      <c r="D98" t="s">
        <v>1</v>
      </c>
      <c r="E98" t="s">
        <v>1</v>
      </c>
      <c r="F98" t="s">
        <v>178</v>
      </c>
      <c r="G98" t="s">
        <v>179</v>
      </c>
      <c r="H98" t="s">
        <v>411</v>
      </c>
      <c r="I98">
        <v>0</v>
      </c>
      <c r="M98" t="s">
        <v>3</v>
      </c>
      <c r="N98" t="s">
        <v>4</v>
      </c>
      <c r="O98">
        <v>3.0000001424923539E-4</v>
      </c>
      <c r="P98" t="s">
        <v>11</v>
      </c>
      <c r="Q98">
        <v>1</v>
      </c>
      <c r="R98" t="s">
        <v>42</v>
      </c>
      <c r="S98">
        <v>1</v>
      </c>
      <c r="T98" t="b">
        <v>1</v>
      </c>
      <c r="U98">
        <v>0</v>
      </c>
      <c r="V98" s="1">
        <v>0</v>
      </c>
      <c r="W98">
        <v>2379.89</v>
      </c>
      <c r="X98" s="1">
        <v>534561.30000000005</v>
      </c>
      <c r="Y98" s="1">
        <v>534561.30000000005</v>
      </c>
      <c r="Z98" s="3">
        <f t="shared" si="1"/>
        <v>1147.4903857025388</v>
      </c>
      <c r="AA98" t="s">
        <v>411</v>
      </c>
    </row>
    <row r="99" spans="1:34" x14ac:dyDescent="0.25">
      <c r="A99" s="4" t="s">
        <v>284</v>
      </c>
      <c r="B99" t="s">
        <v>285</v>
      </c>
      <c r="C99" t="s">
        <v>0</v>
      </c>
      <c r="D99" t="s">
        <v>1</v>
      </c>
      <c r="E99" t="s">
        <v>1</v>
      </c>
      <c r="F99" t="s">
        <v>276</v>
      </c>
      <c r="G99" t="s">
        <v>286</v>
      </c>
      <c r="H99" t="s">
        <v>129</v>
      </c>
      <c r="I99">
        <v>0</v>
      </c>
      <c r="M99" t="s">
        <v>3</v>
      </c>
      <c r="N99" t="s">
        <v>4</v>
      </c>
      <c r="O99">
        <v>3.0000001424923539E-4</v>
      </c>
      <c r="P99" t="s">
        <v>11</v>
      </c>
      <c r="Q99">
        <v>1</v>
      </c>
      <c r="R99" t="s">
        <v>42</v>
      </c>
      <c r="S99">
        <v>1</v>
      </c>
      <c r="T99" t="b">
        <v>1</v>
      </c>
      <c r="U99">
        <v>0</v>
      </c>
      <c r="V99" s="1">
        <v>0</v>
      </c>
      <c r="W99">
        <v>6745</v>
      </c>
      <c r="X99" s="1">
        <v>2273402.25</v>
      </c>
      <c r="Y99" s="1">
        <v>2273402.25</v>
      </c>
      <c r="Z99" s="3">
        <f t="shared" si="1"/>
        <v>4277.4042443654625</v>
      </c>
      <c r="AA99" t="s">
        <v>521</v>
      </c>
      <c r="AB99" s="24" t="s">
        <v>585</v>
      </c>
      <c r="AC99" s="24"/>
      <c r="AD99" s="24"/>
      <c r="AE99" s="24"/>
    </row>
    <row r="100" spans="1:34" x14ac:dyDescent="0.25">
      <c r="A100" t="s">
        <v>522</v>
      </c>
      <c r="B100" s="8" t="s">
        <v>586</v>
      </c>
      <c r="C100" s="8" t="s">
        <v>0</v>
      </c>
      <c r="D100" t="s">
        <v>1</v>
      </c>
      <c r="E100" t="s">
        <v>1</v>
      </c>
      <c r="F100" t="s">
        <v>25</v>
      </c>
      <c r="H100" s="8" t="s">
        <v>129</v>
      </c>
      <c r="I100">
        <v>220</v>
      </c>
      <c r="M100" s="8" t="s">
        <v>3</v>
      </c>
      <c r="N100" s="8" t="s">
        <v>4</v>
      </c>
      <c r="O100" s="8">
        <v>3.0000001424923539E-4</v>
      </c>
      <c r="P100" s="8" t="s">
        <v>11</v>
      </c>
      <c r="Q100" s="8">
        <v>1</v>
      </c>
      <c r="R100" s="8" t="s">
        <v>42</v>
      </c>
      <c r="S100" s="8">
        <v>1</v>
      </c>
      <c r="T100" s="8" t="b">
        <v>1</v>
      </c>
      <c r="U100">
        <v>0</v>
      </c>
      <c r="V100" s="1">
        <v>0</v>
      </c>
      <c r="W100" s="8">
        <v>1328.04</v>
      </c>
      <c r="X100" s="1">
        <v>1107442.8</v>
      </c>
      <c r="Y100" s="1">
        <v>1107442.8</v>
      </c>
      <c r="Z100" s="9"/>
      <c r="AA100" t="s">
        <v>523</v>
      </c>
    </row>
    <row r="101" spans="1:34" x14ac:dyDescent="0.25">
      <c r="A101" t="s">
        <v>524</v>
      </c>
      <c r="B101" s="8" t="s">
        <v>587</v>
      </c>
      <c r="C101" s="8" t="s">
        <v>0</v>
      </c>
      <c r="D101" t="s">
        <v>1</v>
      </c>
      <c r="E101" t="s">
        <v>1</v>
      </c>
      <c r="F101" t="s">
        <v>25</v>
      </c>
      <c r="H101" s="8" t="s">
        <v>77</v>
      </c>
      <c r="I101">
        <v>0</v>
      </c>
      <c r="M101" s="8" t="s">
        <v>3</v>
      </c>
      <c r="N101" s="8" t="s">
        <v>4</v>
      </c>
      <c r="O101" s="8">
        <v>3.0000001424923539E-4</v>
      </c>
      <c r="P101" s="8" t="s">
        <v>11</v>
      </c>
      <c r="Q101" s="8">
        <v>1</v>
      </c>
      <c r="R101" s="8" t="s">
        <v>42</v>
      </c>
      <c r="S101" s="8">
        <v>1</v>
      </c>
      <c r="T101" s="8" t="b">
        <v>1</v>
      </c>
      <c r="U101">
        <v>0</v>
      </c>
      <c r="V101" s="1">
        <v>0</v>
      </c>
      <c r="W101" s="8">
        <v>1538.11</v>
      </c>
      <c r="X101" s="1">
        <v>1261250.2</v>
      </c>
      <c r="Y101" s="1">
        <v>1261250.2</v>
      </c>
      <c r="Z101" s="9"/>
      <c r="AA101" t="s">
        <v>525</v>
      </c>
    </row>
    <row r="102" spans="1:34" x14ac:dyDescent="0.25">
      <c r="A102" t="s">
        <v>359</v>
      </c>
      <c r="B102" t="s">
        <v>360</v>
      </c>
      <c r="C102" t="s">
        <v>0</v>
      </c>
      <c r="D102" t="s">
        <v>1</v>
      </c>
      <c r="E102" t="s">
        <v>1</v>
      </c>
      <c r="F102" t="s">
        <v>68</v>
      </c>
      <c r="G102" t="s">
        <v>361</v>
      </c>
      <c r="H102" t="s">
        <v>362</v>
      </c>
      <c r="I102">
        <v>0</v>
      </c>
      <c r="M102" t="s">
        <v>3</v>
      </c>
      <c r="N102" t="s">
        <v>4</v>
      </c>
      <c r="O102">
        <v>3.0000001424923539E-4</v>
      </c>
      <c r="P102" t="s">
        <v>11</v>
      </c>
      <c r="Q102">
        <v>1</v>
      </c>
      <c r="R102" t="s">
        <v>42</v>
      </c>
      <c r="S102">
        <v>1</v>
      </c>
      <c r="T102" t="b">
        <v>1</v>
      </c>
      <c r="U102">
        <v>0</v>
      </c>
      <c r="V102" s="1">
        <v>0</v>
      </c>
      <c r="W102">
        <v>7340</v>
      </c>
      <c r="X102" s="1">
        <v>1649298</v>
      </c>
      <c r="Y102" s="1">
        <v>1649298</v>
      </c>
      <c r="Z102" s="3">
        <f t="shared" si="1"/>
        <v>3154.0165410074123</v>
      </c>
      <c r="AA102" t="s">
        <v>526</v>
      </c>
      <c r="AH102" s="10" t="s">
        <v>588</v>
      </c>
    </row>
    <row r="103" spans="1:34" x14ac:dyDescent="0.25">
      <c r="A103" t="s">
        <v>365</v>
      </c>
      <c r="B103" t="s">
        <v>366</v>
      </c>
      <c r="C103" t="s">
        <v>0</v>
      </c>
      <c r="D103" t="s">
        <v>1</v>
      </c>
      <c r="E103" t="s">
        <v>1</v>
      </c>
      <c r="F103" t="s">
        <v>172</v>
      </c>
      <c r="G103" t="s">
        <v>173</v>
      </c>
      <c r="H103" t="s">
        <v>367</v>
      </c>
      <c r="I103">
        <v>0</v>
      </c>
      <c r="M103" t="s">
        <v>3</v>
      </c>
      <c r="N103" t="s">
        <v>4</v>
      </c>
      <c r="O103">
        <v>3.0000001424923539E-4</v>
      </c>
      <c r="P103" t="s">
        <v>11</v>
      </c>
      <c r="Q103">
        <v>1</v>
      </c>
      <c r="R103" t="s">
        <v>42</v>
      </c>
      <c r="S103">
        <v>1</v>
      </c>
      <c r="T103" t="b">
        <v>1</v>
      </c>
      <c r="U103">
        <v>0</v>
      </c>
      <c r="V103" s="1">
        <v>0</v>
      </c>
      <c r="W103">
        <v>7012.37</v>
      </c>
      <c r="X103" s="1">
        <v>551487.84</v>
      </c>
      <c r="Y103" s="1">
        <v>551487.84</v>
      </c>
      <c r="Z103" s="3">
        <f t="shared" si="1"/>
        <v>1177.9581591496801</v>
      </c>
      <c r="AA103" t="s">
        <v>367</v>
      </c>
    </row>
    <row r="104" spans="1:34" x14ac:dyDescent="0.25">
      <c r="A104" t="s">
        <v>306</v>
      </c>
      <c r="B104" t="s">
        <v>307</v>
      </c>
      <c r="C104" t="s">
        <v>0</v>
      </c>
      <c r="D104" t="s">
        <v>1</v>
      </c>
      <c r="E104" t="s">
        <v>1</v>
      </c>
      <c r="F104" t="s">
        <v>266</v>
      </c>
      <c r="G104" t="s">
        <v>267</v>
      </c>
      <c r="H104" t="s">
        <v>308</v>
      </c>
      <c r="I104">
        <v>0</v>
      </c>
      <c r="M104" t="s">
        <v>3</v>
      </c>
      <c r="N104" t="s">
        <v>4</v>
      </c>
      <c r="O104">
        <v>3.0000001424923539E-4</v>
      </c>
      <c r="P104" t="s">
        <v>11</v>
      </c>
      <c r="Q104">
        <v>1</v>
      </c>
      <c r="R104" t="s">
        <v>5</v>
      </c>
      <c r="S104">
        <v>1</v>
      </c>
      <c r="T104" t="b">
        <v>1</v>
      </c>
      <c r="U104">
        <v>0</v>
      </c>
      <c r="V104" s="1">
        <v>0</v>
      </c>
      <c r="W104">
        <v>3550.13</v>
      </c>
      <c r="X104" s="1">
        <v>2343085.7999999998</v>
      </c>
      <c r="Y104" s="1">
        <v>2343085.7999999998</v>
      </c>
      <c r="Z104" s="3">
        <f t="shared" si="1"/>
        <v>4402.8346403230862</v>
      </c>
      <c r="AA104" t="s">
        <v>308</v>
      </c>
    </row>
    <row r="105" spans="1:34" x14ac:dyDescent="0.25">
      <c r="A105" t="s">
        <v>264</v>
      </c>
      <c r="B105" t="s">
        <v>265</v>
      </c>
      <c r="C105" t="s">
        <v>0</v>
      </c>
      <c r="D105" t="s">
        <v>1</v>
      </c>
      <c r="E105" t="s">
        <v>1</v>
      </c>
      <c r="F105" t="s">
        <v>266</v>
      </c>
      <c r="G105" t="s">
        <v>267</v>
      </c>
      <c r="H105" t="s">
        <v>268</v>
      </c>
      <c r="I105">
        <v>0</v>
      </c>
      <c r="M105" t="s">
        <v>3</v>
      </c>
      <c r="N105" t="s">
        <v>4</v>
      </c>
      <c r="O105">
        <v>3.0000001424923539E-4</v>
      </c>
      <c r="P105" t="s">
        <v>11</v>
      </c>
      <c r="Q105">
        <v>1</v>
      </c>
      <c r="R105" t="s">
        <v>5</v>
      </c>
      <c r="S105">
        <v>1</v>
      </c>
      <c r="T105" t="b">
        <v>1</v>
      </c>
      <c r="U105">
        <v>0</v>
      </c>
      <c r="V105" s="1">
        <v>0</v>
      </c>
      <c r="W105">
        <v>9378.6</v>
      </c>
      <c r="X105" s="1">
        <v>5972538</v>
      </c>
      <c r="Y105" s="1">
        <v>5972538</v>
      </c>
      <c r="Z105" s="3">
        <f t="shared" si="1"/>
        <v>10935.8489106246</v>
      </c>
      <c r="AA105" t="s">
        <v>268</v>
      </c>
    </row>
    <row r="106" spans="1:34" x14ac:dyDescent="0.25">
      <c r="A106" t="s">
        <v>373</v>
      </c>
      <c r="B106" t="s">
        <v>374</v>
      </c>
      <c r="C106" t="s">
        <v>0</v>
      </c>
      <c r="D106" t="s">
        <v>1</v>
      </c>
      <c r="E106" t="s">
        <v>1</v>
      </c>
      <c r="F106" t="s">
        <v>266</v>
      </c>
      <c r="G106" t="s">
        <v>267</v>
      </c>
      <c r="H106" t="s">
        <v>375</v>
      </c>
      <c r="I106">
        <v>0</v>
      </c>
      <c r="M106" t="s">
        <v>38</v>
      </c>
      <c r="N106" t="s">
        <v>4</v>
      </c>
      <c r="O106">
        <v>3.0000001424923539E-4</v>
      </c>
      <c r="P106" t="s">
        <v>11</v>
      </c>
      <c r="Q106">
        <v>1</v>
      </c>
      <c r="R106" t="s">
        <v>42</v>
      </c>
      <c r="S106">
        <v>1</v>
      </c>
      <c r="T106" t="b">
        <v>1</v>
      </c>
      <c r="U106">
        <v>0</v>
      </c>
      <c r="V106" s="1">
        <v>0</v>
      </c>
      <c r="W106">
        <v>25996.32</v>
      </c>
      <c r="X106" s="1">
        <v>1460343.28</v>
      </c>
      <c r="Y106" s="1">
        <v>1460343.28</v>
      </c>
      <c r="Z106" s="3">
        <f t="shared" si="1"/>
        <v>2813.8980288526509</v>
      </c>
      <c r="AA106" t="s">
        <v>375</v>
      </c>
    </row>
    <row r="107" spans="1:34" x14ac:dyDescent="0.25">
      <c r="A107" t="s">
        <v>204</v>
      </c>
      <c r="B107" t="s">
        <v>205</v>
      </c>
      <c r="C107" t="s">
        <v>0</v>
      </c>
      <c r="D107" t="s">
        <v>1</v>
      </c>
      <c r="E107" t="s">
        <v>1</v>
      </c>
      <c r="F107" t="s">
        <v>206</v>
      </c>
      <c r="G107" t="s">
        <v>207</v>
      </c>
      <c r="H107" t="s">
        <v>208</v>
      </c>
      <c r="I107">
        <v>0</v>
      </c>
      <c r="M107" t="s">
        <v>38</v>
      </c>
      <c r="N107" t="s">
        <v>4</v>
      </c>
      <c r="O107">
        <v>3.0000001424923539E-4</v>
      </c>
      <c r="P107" t="s">
        <v>11</v>
      </c>
      <c r="Q107">
        <v>1</v>
      </c>
      <c r="R107" t="s">
        <v>5</v>
      </c>
      <c r="S107">
        <v>1</v>
      </c>
      <c r="T107" t="b">
        <v>1</v>
      </c>
      <c r="U107">
        <v>0</v>
      </c>
      <c r="V107" s="1">
        <v>0</v>
      </c>
      <c r="W107">
        <v>6603.75</v>
      </c>
      <c r="X107" s="1">
        <v>5084887.5</v>
      </c>
      <c r="Y107" s="1">
        <v>5084887.5</v>
      </c>
      <c r="Z107" s="3">
        <f t="shared" ref="Z107:Z143" si="2">(O107*Y107+30.88)*6</f>
        <v>9338.0779347345542</v>
      </c>
      <c r="AA107" t="s">
        <v>527</v>
      </c>
    </row>
    <row r="108" spans="1:34" x14ac:dyDescent="0.25">
      <c r="A108" t="s">
        <v>296</v>
      </c>
      <c r="B108" t="s">
        <v>297</v>
      </c>
      <c r="C108" t="s">
        <v>0</v>
      </c>
      <c r="D108" t="s">
        <v>1</v>
      </c>
      <c r="E108" t="s">
        <v>298</v>
      </c>
      <c r="F108" t="s">
        <v>298</v>
      </c>
      <c r="G108" t="s">
        <v>30</v>
      </c>
      <c r="H108" t="s">
        <v>299</v>
      </c>
      <c r="I108">
        <v>0</v>
      </c>
      <c r="M108" t="s">
        <v>3</v>
      </c>
      <c r="N108" t="s">
        <v>4</v>
      </c>
      <c r="O108">
        <v>3.0000001424923539E-4</v>
      </c>
      <c r="P108" t="s">
        <v>11</v>
      </c>
      <c r="Q108">
        <v>1</v>
      </c>
      <c r="R108" t="s">
        <v>5</v>
      </c>
      <c r="S108">
        <v>1</v>
      </c>
      <c r="T108" t="b">
        <v>1</v>
      </c>
      <c r="U108">
        <v>0</v>
      </c>
      <c r="V108" s="1">
        <v>0</v>
      </c>
      <c r="W108">
        <v>4889.5</v>
      </c>
      <c r="X108" s="1">
        <v>597607.5</v>
      </c>
      <c r="Y108" s="1">
        <v>597607.5</v>
      </c>
      <c r="Z108" s="3">
        <f t="shared" si="2"/>
        <v>1260.9735510926996</v>
      </c>
      <c r="AA108" t="s">
        <v>528</v>
      </c>
    </row>
    <row r="109" spans="1:34" x14ac:dyDescent="0.25">
      <c r="A109" t="s">
        <v>83</v>
      </c>
      <c r="B109" t="s">
        <v>84</v>
      </c>
      <c r="C109" t="s">
        <v>0</v>
      </c>
      <c r="D109" t="s">
        <v>1</v>
      </c>
      <c r="E109" t="s">
        <v>85</v>
      </c>
      <c r="F109" t="s">
        <v>86</v>
      </c>
      <c r="G109" t="s">
        <v>87</v>
      </c>
      <c r="H109" t="s">
        <v>88</v>
      </c>
      <c r="I109">
        <v>0</v>
      </c>
      <c r="M109" t="s">
        <v>3</v>
      </c>
      <c r="N109" t="s">
        <v>4</v>
      </c>
      <c r="O109">
        <v>3.0000001424923539E-4</v>
      </c>
      <c r="P109" t="s">
        <v>11</v>
      </c>
      <c r="Q109">
        <v>1</v>
      </c>
      <c r="R109" t="s">
        <v>5</v>
      </c>
      <c r="S109">
        <v>1</v>
      </c>
      <c r="T109" t="b">
        <v>1</v>
      </c>
      <c r="U109">
        <v>0</v>
      </c>
      <c r="V109" s="1">
        <v>0</v>
      </c>
      <c r="W109">
        <v>283.5</v>
      </c>
      <c r="X109" s="1">
        <v>73710</v>
      </c>
      <c r="Y109" s="1">
        <v>73710</v>
      </c>
      <c r="Z109" s="3">
        <f t="shared" si="2"/>
        <v>317.95800630186682</v>
      </c>
      <c r="AA109" t="s">
        <v>529</v>
      </c>
    </row>
    <row r="110" spans="1:34" x14ac:dyDescent="0.25">
      <c r="A110" t="s">
        <v>139</v>
      </c>
      <c r="B110" t="s">
        <v>140</v>
      </c>
      <c r="C110" t="s">
        <v>0</v>
      </c>
      <c r="D110" t="s">
        <v>1</v>
      </c>
      <c r="E110" t="s">
        <v>1</v>
      </c>
      <c r="F110" t="s">
        <v>86</v>
      </c>
      <c r="G110" t="s">
        <v>141</v>
      </c>
      <c r="H110" t="s">
        <v>142</v>
      </c>
      <c r="I110">
        <v>0</v>
      </c>
      <c r="M110" t="s">
        <v>38</v>
      </c>
      <c r="N110" t="s">
        <v>4</v>
      </c>
      <c r="O110">
        <v>3.0000001424923539E-4</v>
      </c>
      <c r="P110" t="s">
        <v>11</v>
      </c>
      <c r="Q110">
        <v>1</v>
      </c>
      <c r="R110" t="s">
        <v>42</v>
      </c>
      <c r="S110">
        <v>1</v>
      </c>
      <c r="T110" t="b">
        <v>1</v>
      </c>
      <c r="U110">
        <v>0</v>
      </c>
      <c r="V110" s="1">
        <v>0</v>
      </c>
      <c r="W110">
        <v>3642.55</v>
      </c>
      <c r="X110" s="1">
        <v>5320126.4000000004</v>
      </c>
      <c r="Y110" s="1">
        <v>5320126.4000000004</v>
      </c>
      <c r="Z110" s="3">
        <f t="shared" si="2"/>
        <v>9761.5079748464013</v>
      </c>
      <c r="AA110" t="s">
        <v>530</v>
      </c>
    </row>
    <row r="111" spans="1:34" x14ac:dyDescent="0.25">
      <c r="A111" s="4" t="s">
        <v>327</v>
      </c>
      <c r="B111" s="4" t="s">
        <v>328</v>
      </c>
      <c r="C111" s="4" t="s">
        <v>0</v>
      </c>
      <c r="D111" s="4" t="s">
        <v>1</v>
      </c>
      <c r="E111" s="4" t="s">
        <v>1</v>
      </c>
      <c r="F111" s="4" t="s">
        <v>86</v>
      </c>
      <c r="G111" s="4" t="s">
        <v>141</v>
      </c>
      <c r="H111" s="4" t="s">
        <v>329</v>
      </c>
      <c r="I111" s="4">
        <v>0</v>
      </c>
      <c r="J111" s="4"/>
      <c r="K111" s="4"/>
      <c r="L111" s="4"/>
      <c r="M111" s="4" t="s">
        <v>38</v>
      </c>
      <c r="N111" s="4" t="s">
        <v>4</v>
      </c>
      <c r="O111" s="4">
        <v>3.0000001424923539E-4</v>
      </c>
      <c r="P111" s="4" t="s">
        <v>11</v>
      </c>
      <c r="Q111" s="4">
        <v>1</v>
      </c>
      <c r="R111" s="4" t="s">
        <v>330</v>
      </c>
      <c r="S111" s="4">
        <v>507</v>
      </c>
      <c r="T111" s="4" t="b">
        <v>1</v>
      </c>
      <c r="U111" s="4">
        <v>0</v>
      </c>
      <c r="V111" s="5">
        <v>0</v>
      </c>
      <c r="W111" s="4">
        <v>4416.2</v>
      </c>
      <c r="X111" s="5">
        <v>5741064.4199999999</v>
      </c>
      <c r="Y111" s="5">
        <v>5741064.4199999999</v>
      </c>
      <c r="Z111" s="6">
        <f t="shared" si="2"/>
        <v>10519.19644683467</v>
      </c>
      <c r="AA111" s="4" t="s">
        <v>452</v>
      </c>
    </row>
    <row r="112" spans="1:34" x14ac:dyDescent="0.25">
      <c r="A112" t="s">
        <v>49</v>
      </c>
      <c r="B112" t="s">
        <v>50</v>
      </c>
      <c r="C112" t="s">
        <v>0</v>
      </c>
      <c r="D112" t="s">
        <v>1</v>
      </c>
      <c r="E112" t="s">
        <v>1</v>
      </c>
      <c r="F112" t="s">
        <v>51</v>
      </c>
      <c r="G112" t="s">
        <v>52</v>
      </c>
      <c r="H112" t="s">
        <v>53</v>
      </c>
      <c r="I112">
        <v>0</v>
      </c>
      <c r="M112" t="s">
        <v>38</v>
      </c>
      <c r="N112" t="s">
        <v>4</v>
      </c>
      <c r="O112">
        <v>3.0000001424923539E-4</v>
      </c>
      <c r="P112" t="s">
        <v>11</v>
      </c>
      <c r="Q112">
        <v>1</v>
      </c>
      <c r="R112" t="s">
        <v>42</v>
      </c>
      <c r="S112">
        <v>1</v>
      </c>
      <c r="T112" t="b">
        <v>1</v>
      </c>
      <c r="U112">
        <v>0</v>
      </c>
      <c r="V112" s="1">
        <v>0</v>
      </c>
      <c r="W112">
        <v>10469.620000000001</v>
      </c>
      <c r="X112" s="1">
        <v>809093.02</v>
      </c>
      <c r="Y112" s="1">
        <v>809093.02</v>
      </c>
      <c r="Z112" s="3">
        <f t="shared" si="2"/>
        <v>1641.6475051737416</v>
      </c>
      <c r="AA112" t="s">
        <v>531</v>
      </c>
    </row>
    <row r="113" spans="1:27" x14ac:dyDescent="0.25">
      <c r="A113" t="s">
        <v>291</v>
      </c>
      <c r="B113" t="s">
        <v>292</v>
      </c>
      <c r="C113" t="s">
        <v>0</v>
      </c>
      <c r="D113" t="s">
        <v>1</v>
      </c>
      <c r="E113" t="s">
        <v>1</v>
      </c>
      <c r="F113" t="s">
        <v>51</v>
      </c>
      <c r="G113" t="s">
        <v>293</v>
      </c>
      <c r="H113" t="s">
        <v>294</v>
      </c>
      <c r="I113">
        <v>2</v>
      </c>
      <c r="M113" t="s">
        <v>38</v>
      </c>
      <c r="N113" t="s">
        <v>4</v>
      </c>
      <c r="O113">
        <v>3.0000001424923539E-4</v>
      </c>
      <c r="P113" t="s">
        <v>11</v>
      </c>
      <c r="Q113">
        <v>1</v>
      </c>
      <c r="R113" t="s">
        <v>42</v>
      </c>
      <c r="S113">
        <v>1</v>
      </c>
      <c r="T113" t="b">
        <v>1</v>
      </c>
      <c r="U113">
        <v>0</v>
      </c>
      <c r="V113" s="1">
        <v>0</v>
      </c>
      <c r="W113">
        <v>3672.02</v>
      </c>
      <c r="X113" s="1">
        <v>809093.02</v>
      </c>
      <c r="Y113" s="1">
        <v>809093.02</v>
      </c>
      <c r="Z113" s="3">
        <f t="shared" si="2"/>
        <v>1641.6475051737416</v>
      </c>
      <c r="AA113" t="s">
        <v>532</v>
      </c>
    </row>
    <row r="114" spans="1:27" x14ac:dyDescent="0.25">
      <c r="A114" t="s">
        <v>321</v>
      </c>
      <c r="B114" t="s">
        <v>168</v>
      </c>
      <c r="C114" t="s">
        <v>0</v>
      </c>
      <c r="D114" t="s">
        <v>1</v>
      </c>
      <c r="E114" t="s">
        <v>85</v>
      </c>
      <c r="F114" t="s">
        <v>85</v>
      </c>
      <c r="G114" t="s">
        <v>30</v>
      </c>
      <c r="H114" t="s">
        <v>31</v>
      </c>
      <c r="I114">
        <v>0</v>
      </c>
      <c r="M114" t="s">
        <v>3</v>
      </c>
      <c r="N114" t="s">
        <v>4</v>
      </c>
      <c r="O114">
        <v>3.0000001424923539E-4</v>
      </c>
      <c r="P114" t="s">
        <v>11</v>
      </c>
      <c r="Q114">
        <v>1</v>
      </c>
      <c r="R114" t="s">
        <v>5</v>
      </c>
      <c r="S114">
        <v>1</v>
      </c>
      <c r="T114" t="b">
        <v>1</v>
      </c>
      <c r="U114">
        <v>0</v>
      </c>
      <c r="V114" s="1">
        <v>0</v>
      </c>
      <c r="W114">
        <v>534.69000000000005</v>
      </c>
      <c r="X114" s="1">
        <v>130678.24</v>
      </c>
      <c r="Y114" s="1">
        <v>130678.24</v>
      </c>
      <c r="Z114" s="3">
        <f t="shared" si="2"/>
        <v>420.50084317239003</v>
      </c>
      <c r="AA114" t="s">
        <v>533</v>
      </c>
    </row>
    <row r="115" spans="1:27" x14ac:dyDescent="0.25">
      <c r="A115" t="s">
        <v>105</v>
      </c>
      <c r="B115" t="s">
        <v>106</v>
      </c>
      <c r="C115" t="s">
        <v>0</v>
      </c>
      <c r="D115" t="s">
        <v>1</v>
      </c>
      <c r="E115" t="s">
        <v>1</v>
      </c>
      <c r="F115" t="s">
        <v>107</v>
      </c>
      <c r="G115" t="s">
        <v>108</v>
      </c>
      <c r="H115" t="s">
        <v>78</v>
      </c>
      <c r="I115">
        <v>0</v>
      </c>
      <c r="M115" t="s">
        <v>38</v>
      </c>
      <c r="N115" t="s">
        <v>4</v>
      </c>
      <c r="O115">
        <v>3.0000001424923539E-4</v>
      </c>
      <c r="P115" t="s">
        <v>11</v>
      </c>
      <c r="Q115">
        <v>1</v>
      </c>
      <c r="R115" t="s">
        <v>42</v>
      </c>
      <c r="S115">
        <v>1</v>
      </c>
      <c r="T115" t="b">
        <v>1</v>
      </c>
      <c r="U115">
        <v>0</v>
      </c>
      <c r="V115" s="1">
        <v>0</v>
      </c>
      <c r="W115">
        <v>14219.51</v>
      </c>
      <c r="X115" s="1">
        <v>3188488.51</v>
      </c>
      <c r="Y115" s="1">
        <v>3188488.51</v>
      </c>
      <c r="Z115" s="3">
        <f t="shared" si="2"/>
        <v>5924.5595906011395</v>
      </c>
      <c r="AA115" t="s">
        <v>534</v>
      </c>
    </row>
    <row r="116" spans="1:27" x14ac:dyDescent="0.25">
      <c r="A116" t="s">
        <v>385</v>
      </c>
      <c r="B116" t="s">
        <v>386</v>
      </c>
      <c r="C116" t="s">
        <v>0</v>
      </c>
      <c r="D116" t="s">
        <v>1</v>
      </c>
      <c r="E116" t="s">
        <v>1</v>
      </c>
      <c r="F116" t="s">
        <v>387</v>
      </c>
      <c r="G116" t="s">
        <v>388</v>
      </c>
      <c r="H116" t="s">
        <v>78</v>
      </c>
      <c r="I116">
        <v>0</v>
      </c>
      <c r="M116" t="s">
        <v>38</v>
      </c>
      <c r="N116" t="s">
        <v>4</v>
      </c>
      <c r="O116">
        <v>3.0000001424923539E-4</v>
      </c>
      <c r="P116" t="s">
        <v>11</v>
      </c>
      <c r="Q116">
        <v>1</v>
      </c>
      <c r="R116" t="s">
        <v>389</v>
      </c>
      <c r="S116">
        <v>639</v>
      </c>
      <c r="T116" t="b">
        <v>1</v>
      </c>
      <c r="W116">
        <v>2596.79</v>
      </c>
      <c r="X116" s="1">
        <v>199528.3</v>
      </c>
      <c r="Y116" s="1">
        <v>199528.3</v>
      </c>
      <c r="Z116" s="3">
        <f t="shared" si="2"/>
        <v>544.4309570587543</v>
      </c>
      <c r="AA116" t="s">
        <v>535</v>
      </c>
    </row>
    <row r="117" spans="1:27" x14ac:dyDescent="0.25">
      <c r="A117" t="s">
        <v>145</v>
      </c>
      <c r="B117" t="s">
        <v>146</v>
      </c>
      <c r="C117" t="s">
        <v>0</v>
      </c>
      <c r="D117" t="s">
        <v>1</v>
      </c>
      <c r="E117" t="s">
        <v>1</v>
      </c>
      <c r="F117" t="s">
        <v>120</v>
      </c>
      <c r="G117" t="s">
        <v>147</v>
      </c>
      <c r="H117" t="s">
        <v>148</v>
      </c>
      <c r="I117">
        <v>0</v>
      </c>
      <c r="M117" t="s">
        <v>3</v>
      </c>
      <c r="N117" t="s">
        <v>4</v>
      </c>
      <c r="O117">
        <v>3.0000001424923539E-4</v>
      </c>
      <c r="P117" t="s">
        <v>11</v>
      </c>
      <c r="Q117">
        <v>1</v>
      </c>
      <c r="R117" t="s">
        <v>5</v>
      </c>
      <c r="S117">
        <v>1</v>
      </c>
      <c r="T117" t="b">
        <v>1</v>
      </c>
      <c r="U117">
        <v>0</v>
      </c>
      <c r="V117" s="1">
        <v>0</v>
      </c>
      <c r="W117">
        <v>3130.93</v>
      </c>
      <c r="X117" s="1">
        <v>2410816.1</v>
      </c>
      <c r="Y117" s="1">
        <v>2410816.1</v>
      </c>
      <c r="Z117" s="3">
        <f t="shared" si="2"/>
        <v>4524.7491861137169</v>
      </c>
      <c r="AA117" t="s">
        <v>536</v>
      </c>
    </row>
    <row r="118" spans="1:27" x14ac:dyDescent="0.25">
      <c r="A118" t="s">
        <v>244</v>
      </c>
      <c r="B118" t="s">
        <v>245</v>
      </c>
      <c r="C118" t="s">
        <v>0</v>
      </c>
      <c r="D118" t="s">
        <v>1</v>
      </c>
      <c r="E118" t="s">
        <v>1</v>
      </c>
      <c r="F118" t="s">
        <v>120</v>
      </c>
      <c r="G118" t="s">
        <v>121</v>
      </c>
      <c r="H118" t="s">
        <v>122</v>
      </c>
      <c r="I118">
        <v>1</v>
      </c>
      <c r="M118" t="s">
        <v>3</v>
      </c>
      <c r="N118" t="s">
        <v>4</v>
      </c>
      <c r="O118">
        <v>3.0000001424923539E-4</v>
      </c>
      <c r="P118" t="s">
        <v>11</v>
      </c>
      <c r="Q118">
        <v>1</v>
      </c>
      <c r="R118" t="s">
        <v>5</v>
      </c>
      <c r="S118">
        <v>1</v>
      </c>
      <c r="T118" t="b">
        <v>1</v>
      </c>
      <c r="U118">
        <v>0</v>
      </c>
      <c r="V118" s="1">
        <v>0</v>
      </c>
      <c r="W118">
        <v>1496.14</v>
      </c>
      <c r="X118" s="1">
        <v>1033393.9</v>
      </c>
      <c r="Y118" s="1">
        <v>1033393.9</v>
      </c>
      <c r="Z118" s="3">
        <f t="shared" si="2"/>
        <v>2045.3891083504377</v>
      </c>
      <c r="AA118" t="s">
        <v>537</v>
      </c>
    </row>
    <row r="119" spans="1:27" x14ac:dyDescent="0.25">
      <c r="A119" t="s">
        <v>331</v>
      </c>
      <c r="B119" t="s">
        <v>332</v>
      </c>
      <c r="C119" t="s">
        <v>0</v>
      </c>
      <c r="D119" t="s">
        <v>1</v>
      </c>
      <c r="E119" t="s">
        <v>1</v>
      </c>
      <c r="F119" t="s">
        <v>120</v>
      </c>
      <c r="G119" t="s">
        <v>121</v>
      </c>
      <c r="H119" t="s">
        <v>122</v>
      </c>
      <c r="I119">
        <v>5</v>
      </c>
      <c r="M119" t="s">
        <v>3</v>
      </c>
      <c r="N119" t="s">
        <v>4</v>
      </c>
      <c r="O119">
        <v>3.0000001424923539E-4</v>
      </c>
      <c r="P119" t="s">
        <v>11</v>
      </c>
      <c r="Q119">
        <v>1</v>
      </c>
      <c r="R119" t="s">
        <v>5</v>
      </c>
      <c r="S119">
        <v>1</v>
      </c>
      <c r="T119" t="b">
        <v>1</v>
      </c>
      <c r="U119">
        <v>0</v>
      </c>
      <c r="V119" s="1">
        <v>0</v>
      </c>
      <c r="W119">
        <v>286.97000000000003</v>
      </c>
      <c r="X119" s="1">
        <v>220966.9</v>
      </c>
      <c r="Y119" s="1">
        <v>220966.9</v>
      </c>
      <c r="Z119" s="3">
        <f t="shared" si="2"/>
        <v>583.02043889165611</v>
      </c>
      <c r="AA119" t="s">
        <v>538</v>
      </c>
    </row>
    <row r="120" spans="1:27" x14ac:dyDescent="0.25">
      <c r="A120" t="s">
        <v>118</v>
      </c>
      <c r="B120" t="s">
        <v>119</v>
      </c>
      <c r="C120" t="s">
        <v>0</v>
      </c>
      <c r="D120" t="s">
        <v>1</v>
      </c>
      <c r="E120" t="s">
        <v>1</v>
      </c>
      <c r="F120" t="s">
        <v>120</v>
      </c>
      <c r="G120" t="s">
        <v>121</v>
      </c>
      <c r="H120" t="s">
        <v>122</v>
      </c>
      <c r="I120">
        <v>9</v>
      </c>
      <c r="M120" t="s">
        <v>3</v>
      </c>
      <c r="N120" t="s">
        <v>4</v>
      </c>
      <c r="O120">
        <v>3.0000001424923539E-4</v>
      </c>
      <c r="P120" t="s">
        <v>11</v>
      </c>
      <c r="Q120">
        <v>1</v>
      </c>
      <c r="R120" t="s">
        <v>5</v>
      </c>
      <c r="S120">
        <v>1</v>
      </c>
      <c r="T120" t="b">
        <v>1</v>
      </c>
      <c r="U120">
        <v>0</v>
      </c>
      <c r="V120" s="1">
        <v>0</v>
      </c>
      <c r="W120">
        <v>172.39</v>
      </c>
      <c r="X120" s="1">
        <v>132740.29999999999</v>
      </c>
      <c r="Y120" s="1">
        <v>132740.29999999999</v>
      </c>
      <c r="Z120" s="3">
        <f t="shared" si="2"/>
        <v>424.2125513486867</v>
      </c>
      <c r="AA120" t="s">
        <v>539</v>
      </c>
    </row>
    <row r="121" spans="1:27" x14ac:dyDescent="0.25">
      <c r="A121" t="s">
        <v>96</v>
      </c>
      <c r="B121" t="s">
        <v>97</v>
      </c>
      <c r="C121" t="s">
        <v>0</v>
      </c>
      <c r="D121" t="s">
        <v>1</v>
      </c>
      <c r="E121" t="s">
        <v>1</v>
      </c>
      <c r="F121" t="s">
        <v>86</v>
      </c>
      <c r="G121" t="s">
        <v>30</v>
      </c>
      <c r="H121" t="s">
        <v>98</v>
      </c>
      <c r="I121">
        <v>0</v>
      </c>
      <c r="M121" t="s">
        <v>3</v>
      </c>
      <c r="N121" t="s">
        <v>4</v>
      </c>
      <c r="O121">
        <v>3.0000001424923539E-4</v>
      </c>
      <c r="P121" t="s">
        <v>11</v>
      </c>
      <c r="Q121">
        <v>1</v>
      </c>
      <c r="R121" t="s">
        <v>5</v>
      </c>
      <c r="S121">
        <v>1</v>
      </c>
      <c r="T121" t="b">
        <v>1</v>
      </c>
      <c r="U121">
        <v>0</v>
      </c>
      <c r="V121" s="1">
        <v>0</v>
      </c>
      <c r="W121">
        <v>1813</v>
      </c>
      <c r="X121" s="1">
        <v>906500</v>
      </c>
      <c r="Y121" s="1">
        <v>906500</v>
      </c>
      <c r="Z121" s="3">
        <f t="shared" si="2"/>
        <v>1816.9800775015913</v>
      </c>
      <c r="AA121" t="s">
        <v>540</v>
      </c>
    </row>
    <row r="122" spans="1:27" x14ac:dyDescent="0.25">
      <c r="A122" t="s">
        <v>123</v>
      </c>
      <c r="B122" t="s">
        <v>124</v>
      </c>
      <c r="C122" t="s">
        <v>0</v>
      </c>
      <c r="D122" t="s">
        <v>1</v>
      </c>
      <c r="E122" t="s">
        <v>1</v>
      </c>
      <c r="F122" t="s">
        <v>125</v>
      </c>
      <c r="G122" t="s">
        <v>126</v>
      </c>
      <c r="H122" t="s">
        <v>127</v>
      </c>
      <c r="I122">
        <v>0</v>
      </c>
      <c r="M122" t="s">
        <v>3</v>
      </c>
      <c r="N122" t="s">
        <v>4</v>
      </c>
      <c r="O122">
        <v>3.0000001424923539E-4</v>
      </c>
      <c r="P122" t="s">
        <v>11</v>
      </c>
      <c r="Q122">
        <v>1</v>
      </c>
      <c r="R122" t="s">
        <v>5</v>
      </c>
      <c r="S122">
        <v>1</v>
      </c>
      <c r="T122" t="b">
        <v>1</v>
      </c>
      <c r="U122">
        <v>0</v>
      </c>
      <c r="V122" s="1">
        <v>0</v>
      </c>
      <c r="W122">
        <v>1818.49</v>
      </c>
      <c r="X122" s="1">
        <v>1673010.8</v>
      </c>
      <c r="Y122" s="1">
        <v>1673010.8</v>
      </c>
      <c r="Z122" s="3">
        <f t="shared" si="2"/>
        <v>3196.6995830347487</v>
      </c>
      <c r="AA122" t="s">
        <v>541</v>
      </c>
    </row>
    <row r="123" spans="1:27" x14ac:dyDescent="0.25">
      <c r="A123" t="s">
        <v>338</v>
      </c>
      <c r="B123" t="s">
        <v>339</v>
      </c>
      <c r="C123" t="s">
        <v>0</v>
      </c>
      <c r="D123" t="s">
        <v>1</v>
      </c>
      <c r="E123" t="s">
        <v>1</v>
      </c>
      <c r="F123" t="s">
        <v>25</v>
      </c>
      <c r="G123" t="s">
        <v>26</v>
      </c>
      <c r="H123" t="s">
        <v>129</v>
      </c>
      <c r="I123">
        <v>230</v>
      </c>
      <c r="M123" t="s">
        <v>3</v>
      </c>
      <c r="N123" t="s">
        <v>4</v>
      </c>
      <c r="O123">
        <v>3.0000001424923539E-4</v>
      </c>
      <c r="Q123">
        <v>1</v>
      </c>
      <c r="R123" t="s">
        <v>5</v>
      </c>
      <c r="S123">
        <v>1</v>
      </c>
      <c r="T123" t="b">
        <v>1</v>
      </c>
      <c r="U123">
        <v>0</v>
      </c>
      <c r="V123" s="1">
        <v>0</v>
      </c>
      <c r="W123">
        <v>84.37</v>
      </c>
      <c r="X123" s="1">
        <v>85213.7</v>
      </c>
      <c r="Y123" s="1">
        <v>85213.7</v>
      </c>
      <c r="Z123" s="3">
        <f t="shared" si="2"/>
        <v>338.6646672853804</v>
      </c>
      <c r="AA123" t="s">
        <v>470</v>
      </c>
    </row>
    <row r="124" spans="1:27" x14ac:dyDescent="0.25">
      <c r="A124" t="s">
        <v>99</v>
      </c>
      <c r="B124" t="s">
        <v>100</v>
      </c>
      <c r="C124" t="s">
        <v>0</v>
      </c>
      <c r="D124" t="s">
        <v>1</v>
      </c>
      <c r="E124" t="s">
        <v>1</v>
      </c>
      <c r="F124" t="s">
        <v>91</v>
      </c>
      <c r="G124" t="s">
        <v>101</v>
      </c>
      <c r="H124" t="s">
        <v>102</v>
      </c>
      <c r="I124">
        <v>0</v>
      </c>
      <c r="M124" t="s">
        <v>38</v>
      </c>
      <c r="N124" t="s">
        <v>4</v>
      </c>
      <c r="O124">
        <v>3.0000001424923539E-4</v>
      </c>
      <c r="P124" t="s">
        <v>11</v>
      </c>
      <c r="Q124">
        <v>1</v>
      </c>
      <c r="R124" t="s">
        <v>5</v>
      </c>
      <c r="S124">
        <v>1</v>
      </c>
      <c r="T124" t="b">
        <v>1</v>
      </c>
      <c r="U124">
        <v>0</v>
      </c>
      <c r="V124" s="1">
        <v>0</v>
      </c>
      <c r="W124">
        <v>1212</v>
      </c>
      <c r="X124" s="1">
        <v>1115040</v>
      </c>
      <c r="Y124" s="1">
        <v>1115040</v>
      </c>
      <c r="Z124" s="3">
        <f t="shared" si="2"/>
        <v>2192.3520953308043</v>
      </c>
      <c r="AA124" t="s">
        <v>542</v>
      </c>
    </row>
    <row r="125" spans="1:27" x14ac:dyDescent="0.25">
      <c r="A125" t="s">
        <v>164</v>
      </c>
      <c r="B125" t="s">
        <v>165</v>
      </c>
      <c r="C125" t="s">
        <v>0</v>
      </c>
      <c r="D125" t="s">
        <v>1</v>
      </c>
      <c r="E125" t="s">
        <v>1</v>
      </c>
      <c r="F125" t="s">
        <v>91</v>
      </c>
      <c r="G125" t="s">
        <v>166</v>
      </c>
      <c r="H125" t="s">
        <v>102</v>
      </c>
      <c r="I125">
        <v>0</v>
      </c>
      <c r="M125" t="s">
        <v>3</v>
      </c>
      <c r="N125" t="s">
        <v>4</v>
      </c>
      <c r="O125">
        <v>3.0000001424923539E-4</v>
      </c>
      <c r="P125" t="s">
        <v>11</v>
      </c>
      <c r="Q125">
        <v>1</v>
      </c>
      <c r="R125" t="s">
        <v>5</v>
      </c>
      <c r="S125">
        <v>1</v>
      </c>
      <c r="T125" t="b">
        <v>1</v>
      </c>
      <c r="U125">
        <v>0</v>
      </c>
      <c r="V125" s="1">
        <v>0</v>
      </c>
      <c r="W125">
        <v>1210.92</v>
      </c>
      <c r="X125" s="1">
        <v>1114046.3999999999</v>
      </c>
      <c r="Y125" s="1">
        <v>1114046.3999999999</v>
      </c>
      <c r="Z125" s="3">
        <f t="shared" si="2"/>
        <v>2190.563615245856</v>
      </c>
      <c r="AA125" t="s">
        <v>543</v>
      </c>
    </row>
    <row r="126" spans="1:27" x14ac:dyDescent="0.25">
      <c r="A126" t="s">
        <v>113</v>
      </c>
      <c r="B126" t="s">
        <v>114</v>
      </c>
      <c r="C126" t="s">
        <v>0</v>
      </c>
      <c r="D126" t="s">
        <v>1</v>
      </c>
      <c r="E126" t="s">
        <v>1</v>
      </c>
      <c r="F126" t="s">
        <v>91</v>
      </c>
      <c r="G126" t="s">
        <v>92</v>
      </c>
      <c r="H126" t="s">
        <v>115</v>
      </c>
      <c r="I126">
        <v>0</v>
      </c>
      <c r="M126" t="s">
        <v>3</v>
      </c>
      <c r="N126" t="s">
        <v>4</v>
      </c>
      <c r="O126">
        <v>3.0000001424923539E-4</v>
      </c>
      <c r="P126" t="s">
        <v>11</v>
      </c>
      <c r="Q126">
        <v>1</v>
      </c>
      <c r="R126" t="s">
        <v>5</v>
      </c>
      <c r="S126">
        <v>1</v>
      </c>
      <c r="T126" t="b">
        <v>1</v>
      </c>
      <c r="U126">
        <v>0</v>
      </c>
      <c r="V126" s="1">
        <v>0</v>
      </c>
      <c r="W126">
        <v>5653.67</v>
      </c>
      <c r="X126" s="1">
        <v>5201376.4000000004</v>
      </c>
      <c r="Y126" s="1">
        <v>5201376.4000000004</v>
      </c>
      <c r="Z126" s="3">
        <f t="shared" si="2"/>
        <v>9547.7579646938211</v>
      </c>
      <c r="AA126" t="s">
        <v>115</v>
      </c>
    </row>
    <row r="127" spans="1:27" x14ac:dyDescent="0.25">
      <c r="A127" s="4" t="s">
        <v>390</v>
      </c>
      <c r="B127" t="s">
        <v>391</v>
      </c>
      <c r="C127" t="s">
        <v>0</v>
      </c>
      <c r="D127" t="s">
        <v>1</v>
      </c>
      <c r="E127" t="s">
        <v>1</v>
      </c>
      <c r="F127" t="s">
        <v>91</v>
      </c>
      <c r="G127" t="s">
        <v>92</v>
      </c>
      <c r="H127" t="s">
        <v>392</v>
      </c>
      <c r="I127">
        <v>0</v>
      </c>
      <c r="M127" t="s">
        <v>3</v>
      </c>
      <c r="N127" t="s">
        <v>4</v>
      </c>
      <c r="O127">
        <v>3.0000001424923539E-4</v>
      </c>
      <c r="P127" t="s">
        <v>11</v>
      </c>
      <c r="Q127">
        <v>1</v>
      </c>
      <c r="R127" t="s">
        <v>5</v>
      </c>
      <c r="S127">
        <v>1</v>
      </c>
      <c r="T127" t="b">
        <v>1</v>
      </c>
      <c r="U127">
        <v>0</v>
      </c>
      <c r="V127" s="1">
        <v>0</v>
      </c>
      <c r="W127">
        <v>15338.88</v>
      </c>
      <c r="X127" s="1">
        <v>14111622.4</v>
      </c>
      <c r="Y127" s="1">
        <v>14111622.4</v>
      </c>
      <c r="Z127" s="3">
        <f t="shared" si="2"/>
        <v>25586.201526478981</v>
      </c>
      <c r="AA127" t="s">
        <v>392</v>
      </c>
    </row>
    <row r="128" spans="1:27" x14ac:dyDescent="0.25">
      <c r="A128" t="s">
        <v>287</v>
      </c>
      <c r="B128" t="s">
        <v>288</v>
      </c>
      <c r="C128" t="s">
        <v>0</v>
      </c>
      <c r="D128" t="s">
        <v>1</v>
      </c>
      <c r="E128" t="s">
        <v>1</v>
      </c>
      <c r="F128" t="s">
        <v>68</v>
      </c>
      <c r="G128" t="s">
        <v>289</v>
      </c>
      <c r="H128" t="s">
        <v>290</v>
      </c>
      <c r="I128">
        <v>0</v>
      </c>
      <c r="M128" t="s">
        <v>3</v>
      </c>
      <c r="N128" t="s">
        <v>4</v>
      </c>
      <c r="O128">
        <v>3.0000001424923539E-4</v>
      </c>
      <c r="P128" t="s">
        <v>11</v>
      </c>
      <c r="Q128">
        <v>1</v>
      </c>
      <c r="R128" t="s">
        <v>5</v>
      </c>
      <c r="S128">
        <v>1</v>
      </c>
      <c r="T128" t="b">
        <v>1</v>
      </c>
      <c r="U128">
        <v>0</v>
      </c>
      <c r="V128" s="1">
        <v>0</v>
      </c>
      <c r="W128">
        <v>7172.47</v>
      </c>
      <c r="X128" s="1">
        <v>7459368.7999999998</v>
      </c>
      <c r="Y128" s="1">
        <v>7459368.7999999998</v>
      </c>
      <c r="Z128" s="3">
        <f t="shared" si="2"/>
        <v>13612.144477741811</v>
      </c>
      <c r="AA128" t="s">
        <v>544</v>
      </c>
    </row>
    <row r="129" spans="1:27" x14ac:dyDescent="0.25">
      <c r="A129" t="s">
        <v>402</v>
      </c>
      <c r="B129" t="s">
        <v>403</v>
      </c>
      <c r="C129" t="s">
        <v>0</v>
      </c>
      <c r="D129" t="s">
        <v>1</v>
      </c>
      <c r="E129" t="s">
        <v>1</v>
      </c>
      <c r="F129" t="s">
        <v>125</v>
      </c>
      <c r="G129" t="s">
        <v>126</v>
      </c>
      <c r="H129" t="s">
        <v>404</v>
      </c>
      <c r="I129">
        <v>0</v>
      </c>
      <c r="M129" t="s">
        <v>3</v>
      </c>
      <c r="N129" t="s">
        <v>4</v>
      </c>
      <c r="O129">
        <v>3.0000001424923539E-4</v>
      </c>
      <c r="P129" t="s">
        <v>11</v>
      </c>
      <c r="Q129">
        <v>1</v>
      </c>
      <c r="R129" t="s">
        <v>5</v>
      </c>
      <c r="S129">
        <v>1</v>
      </c>
      <c r="T129" t="b">
        <v>1</v>
      </c>
      <c r="U129">
        <v>0</v>
      </c>
      <c r="V129" s="1">
        <v>0</v>
      </c>
      <c r="W129">
        <v>4325.71</v>
      </c>
      <c r="X129" s="1">
        <v>3469278.2</v>
      </c>
      <c r="Y129" s="1">
        <v>3469278.2</v>
      </c>
      <c r="Z129" s="3">
        <f t="shared" si="2"/>
        <v>6429.9810566073702</v>
      </c>
      <c r="AA129" t="s">
        <v>545</v>
      </c>
    </row>
    <row r="130" spans="1:27" x14ac:dyDescent="0.25">
      <c r="A130" t="s">
        <v>220</v>
      </c>
      <c r="B130" t="s">
        <v>221</v>
      </c>
      <c r="C130" t="s">
        <v>0</v>
      </c>
      <c r="D130" t="s">
        <v>1</v>
      </c>
      <c r="E130" t="s">
        <v>1</v>
      </c>
      <c r="F130" t="s">
        <v>206</v>
      </c>
      <c r="G130" t="s">
        <v>207</v>
      </c>
      <c r="H130" t="s">
        <v>222</v>
      </c>
      <c r="I130">
        <v>0</v>
      </c>
      <c r="M130" t="s">
        <v>38</v>
      </c>
      <c r="N130" t="s">
        <v>4</v>
      </c>
      <c r="O130">
        <v>3.0000001424923539E-4</v>
      </c>
      <c r="P130" t="s">
        <v>11</v>
      </c>
      <c r="Q130">
        <v>1</v>
      </c>
      <c r="R130" t="s">
        <v>5</v>
      </c>
      <c r="S130">
        <v>1</v>
      </c>
      <c r="T130" t="b">
        <v>1</v>
      </c>
      <c r="U130">
        <v>0</v>
      </c>
      <c r="V130" s="1">
        <v>0</v>
      </c>
      <c r="W130">
        <v>1500.05</v>
      </c>
      <c r="X130" s="1">
        <v>1155038.5</v>
      </c>
      <c r="Y130" s="1">
        <v>1155038.5</v>
      </c>
      <c r="Z130" s="3">
        <f t="shared" si="2"/>
        <v>2264.3493987504926</v>
      </c>
      <c r="AA130" t="s">
        <v>546</v>
      </c>
    </row>
    <row r="131" spans="1:27" x14ac:dyDescent="0.25">
      <c r="A131" t="s">
        <v>251</v>
      </c>
      <c r="B131" t="s">
        <v>252</v>
      </c>
      <c r="C131" t="s">
        <v>0</v>
      </c>
      <c r="D131" t="s">
        <v>1</v>
      </c>
      <c r="E131" t="s">
        <v>1</v>
      </c>
      <c r="F131" t="s">
        <v>206</v>
      </c>
      <c r="G131" t="s">
        <v>207</v>
      </c>
      <c r="H131" t="s">
        <v>222</v>
      </c>
      <c r="I131">
        <v>0</v>
      </c>
      <c r="M131" t="s">
        <v>3</v>
      </c>
      <c r="N131" t="s">
        <v>4</v>
      </c>
      <c r="O131">
        <v>3.0000001424923539E-4</v>
      </c>
      <c r="P131" t="s">
        <v>11</v>
      </c>
      <c r="Q131">
        <v>1</v>
      </c>
      <c r="R131" t="s">
        <v>5</v>
      </c>
      <c r="S131">
        <v>1</v>
      </c>
      <c r="T131" t="b">
        <v>1</v>
      </c>
      <c r="U131">
        <v>0</v>
      </c>
      <c r="V131" s="1">
        <v>0</v>
      </c>
      <c r="W131">
        <v>1463.27</v>
      </c>
      <c r="X131" s="1">
        <v>1126717.8999999999</v>
      </c>
      <c r="Y131" s="1">
        <v>1126717.8999999999</v>
      </c>
      <c r="Z131" s="3">
        <f t="shared" si="2"/>
        <v>2213.3723163292111</v>
      </c>
      <c r="AA131" t="s">
        <v>547</v>
      </c>
    </row>
    <row r="132" spans="1:27" x14ac:dyDescent="0.25">
      <c r="A132" t="s">
        <v>156</v>
      </c>
      <c r="B132" t="s">
        <v>157</v>
      </c>
      <c r="C132" t="s">
        <v>0</v>
      </c>
      <c r="D132" t="s">
        <v>1</v>
      </c>
      <c r="E132" t="s">
        <v>29</v>
      </c>
      <c r="F132" t="s">
        <v>158</v>
      </c>
      <c r="G132" t="s">
        <v>159</v>
      </c>
      <c r="H132" t="s">
        <v>160</v>
      </c>
      <c r="I132">
        <v>0</v>
      </c>
      <c r="M132" t="s">
        <v>38</v>
      </c>
      <c r="N132" t="s">
        <v>4</v>
      </c>
      <c r="O132">
        <v>3.0000001424923539E-4</v>
      </c>
      <c r="P132" t="s">
        <v>11</v>
      </c>
      <c r="Q132">
        <v>1</v>
      </c>
      <c r="R132" t="s">
        <v>5</v>
      </c>
      <c r="S132">
        <v>1</v>
      </c>
      <c r="T132" t="b">
        <v>1</v>
      </c>
      <c r="U132">
        <v>0</v>
      </c>
      <c r="V132" s="1">
        <v>0</v>
      </c>
      <c r="W132">
        <v>4798.83</v>
      </c>
      <c r="X132" s="1">
        <v>1007754.3</v>
      </c>
      <c r="Y132" s="1">
        <v>1007754.3</v>
      </c>
      <c r="Z132" s="3">
        <f t="shared" si="2"/>
        <v>1999.2378261583694</v>
      </c>
      <c r="AA132" t="s">
        <v>548</v>
      </c>
    </row>
    <row r="133" spans="1:27" x14ac:dyDescent="0.25">
      <c r="A133" t="s">
        <v>300</v>
      </c>
      <c r="B133" t="s">
        <v>301</v>
      </c>
      <c r="C133" t="s">
        <v>0</v>
      </c>
      <c r="D133" t="s">
        <v>1</v>
      </c>
      <c r="E133" t="s">
        <v>29</v>
      </c>
      <c r="F133" t="s">
        <v>158</v>
      </c>
      <c r="G133" t="s">
        <v>302</v>
      </c>
      <c r="H133" t="s">
        <v>303</v>
      </c>
      <c r="I133">
        <v>0</v>
      </c>
      <c r="M133" t="s">
        <v>38</v>
      </c>
      <c r="N133" t="s">
        <v>4</v>
      </c>
      <c r="O133">
        <v>3.0000001424923539E-4</v>
      </c>
      <c r="P133" t="s">
        <v>11</v>
      </c>
      <c r="Q133">
        <v>1</v>
      </c>
      <c r="R133" t="s">
        <v>5</v>
      </c>
      <c r="S133">
        <v>1</v>
      </c>
      <c r="T133" t="b">
        <v>1</v>
      </c>
      <c r="U133">
        <v>0</v>
      </c>
      <c r="V133" s="1">
        <v>0</v>
      </c>
      <c r="W133">
        <v>3597.62</v>
      </c>
      <c r="X133" s="1">
        <v>755500.2</v>
      </c>
      <c r="Y133" s="1">
        <v>755500.2</v>
      </c>
      <c r="Z133" s="3">
        <f t="shared" si="2"/>
        <v>1545.1804245918011</v>
      </c>
      <c r="AA133" t="s">
        <v>549</v>
      </c>
    </row>
    <row r="134" spans="1:27" x14ac:dyDescent="0.25">
      <c r="A134" t="s">
        <v>130</v>
      </c>
      <c r="B134" t="s">
        <v>131</v>
      </c>
      <c r="C134" t="s">
        <v>0</v>
      </c>
      <c r="D134" t="s">
        <v>1</v>
      </c>
      <c r="E134" t="s">
        <v>1</v>
      </c>
      <c r="F134" t="s">
        <v>132</v>
      </c>
      <c r="G134" t="s">
        <v>133</v>
      </c>
      <c r="H134" t="s">
        <v>134</v>
      </c>
      <c r="I134">
        <v>0</v>
      </c>
      <c r="M134" t="s">
        <v>3</v>
      </c>
      <c r="N134" t="s">
        <v>4</v>
      </c>
      <c r="O134">
        <v>3.0000001424923539E-4</v>
      </c>
      <c r="P134" t="s">
        <v>11</v>
      </c>
      <c r="Q134">
        <v>1</v>
      </c>
      <c r="R134" t="s">
        <v>5</v>
      </c>
      <c r="S134">
        <v>1</v>
      </c>
      <c r="T134" t="b">
        <v>1</v>
      </c>
      <c r="U134">
        <v>0</v>
      </c>
      <c r="V134" s="1">
        <v>0</v>
      </c>
      <c r="W134">
        <v>5707.8</v>
      </c>
      <c r="X134" s="1">
        <v>7077672</v>
      </c>
      <c r="Y134" s="1">
        <v>7077672</v>
      </c>
      <c r="Z134" s="3">
        <f t="shared" si="2"/>
        <v>12925.090205108487</v>
      </c>
      <c r="AA134" t="s">
        <v>550</v>
      </c>
    </row>
    <row r="135" spans="1:27" x14ac:dyDescent="0.25">
      <c r="A135" t="s">
        <v>190</v>
      </c>
      <c r="B135" t="s">
        <v>191</v>
      </c>
      <c r="C135" t="s">
        <v>0</v>
      </c>
      <c r="D135" t="s">
        <v>1</v>
      </c>
      <c r="E135" t="s">
        <v>1</v>
      </c>
      <c r="F135" t="s">
        <v>192</v>
      </c>
      <c r="G135" t="s">
        <v>193</v>
      </c>
      <c r="H135" t="s">
        <v>194</v>
      </c>
      <c r="I135">
        <v>0</v>
      </c>
      <c r="M135" t="s">
        <v>38</v>
      </c>
      <c r="N135" t="s">
        <v>4</v>
      </c>
      <c r="O135">
        <v>3.0000001424923539E-4</v>
      </c>
      <c r="P135" t="s">
        <v>11</v>
      </c>
      <c r="Q135">
        <v>1</v>
      </c>
      <c r="R135" t="s">
        <v>5</v>
      </c>
      <c r="S135">
        <v>1</v>
      </c>
      <c r="T135" t="b">
        <v>1</v>
      </c>
      <c r="U135">
        <v>0</v>
      </c>
      <c r="V135" s="1">
        <v>0</v>
      </c>
      <c r="W135">
        <v>2571.0700000000002</v>
      </c>
      <c r="X135" s="1">
        <v>2031145.3</v>
      </c>
      <c r="Y135" s="1">
        <v>2031145.3</v>
      </c>
      <c r="Z135" s="3">
        <f t="shared" si="2"/>
        <v>3841.3417136536054</v>
      </c>
      <c r="AA135" t="s">
        <v>551</v>
      </c>
    </row>
    <row r="136" spans="1:27" x14ac:dyDescent="0.25">
      <c r="A136" t="s">
        <v>422</v>
      </c>
      <c r="B136" t="s">
        <v>423</v>
      </c>
      <c r="C136" t="s">
        <v>0</v>
      </c>
      <c r="D136" t="s">
        <v>1</v>
      </c>
      <c r="E136" t="s">
        <v>1</v>
      </c>
      <c r="F136" t="s">
        <v>192</v>
      </c>
      <c r="G136" t="s">
        <v>424</v>
      </c>
      <c r="H136" t="s">
        <v>201</v>
      </c>
      <c r="I136">
        <v>0</v>
      </c>
      <c r="M136" t="s">
        <v>38</v>
      </c>
      <c r="N136" t="s">
        <v>4</v>
      </c>
      <c r="O136">
        <v>3.0000001424923539E-4</v>
      </c>
      <c r="P136" t="s">
        <v>11</v>
      </c>
      <c r="Q136">
        <v>1</v>
      </c>
      <c r="R136" t="s">
        <v>5</v>
      </c>
      <c r="S136">
        <v>1</v>
      </c>
      <c r="T136" t="b">
        <v>1</v>
      </c>
      <c r="U136">
        <v>0</v>
      </c>
      <c r="V136" s="1">
        <v>0</v>
      </c>
      <c r="W136">
        <v>2890.94</v>
      </c>
      <c r="X136" s="1">
        <v>2283842.6</v>
      </c>
      <c r="Y136" s="1">
        <v>2283842.6</v>
      </c>
      <c r="Z136" s="3">
        <f t="shared" si="2"/>
        <v>4296.1968752580651</v>
      </c>
      <c r="AA136" t="s">
        <v>552</v>
      </c>
    </row>
    <row r="137" spans="1:27" x14ac:dyDescent="0.25">
      <c r="A137" t="s">
        <v>198</v>
      </c>
      <c r="B137" t="s">
        <v>199</v>
      </c>
      <c r="C137" t="s">
        <v>0</v>
      </c>
      <c r="D137" t="s">
        <v>1</v>
      </c>
      <c r="E137" t="s">
        <v>1</v>
      </c>
      <c r="F137" t="s">
        <v>192</v>
      </c>
      <c r="G137" t="s">
        <v>200</v>
      </c>
      <c r="H137" t="s">
        <v>201</v>
      </c>
      <c r="I137">
        <v>0</v>
      </c>
      <c r="M137" t="s">
        <v>38</v>
      </c>
      <c r="N137" t="s">
        <v>4</v>
      </c>
      <c r="O137">
        <v>3.0000001424923539E-4</v>
      </c>
      <c r="P137" t="s">
        <v>11</v>
      </c>
      <c r="Q137">
        <v>1</v>
      </c>
      <c r="R137" t="s">
        <v>5</v>
      </c>
      <c r="S137">
        <v>1</v>
      </c>
      <c r="T137" t="b">
        <v>1</v>
      </c>
      <c r="U137">
        <v>0</v>
      </c>
      <c r="V137" s="1">
        <v>0</v>
      </c>
      <c r="W137">
        <v>7792.02</v>
      </c>
      <c r="X137" s="1">
        <v>6155695.7999999998</v>
      </c>
      <c r="Y137" s="1">
        <v>6155695.7999999998</v>
      </c>
      <c r="Z137" s="3">
        <f t="shared" si="2"/>
        <v>11265.532966283752</v>
      </c>
      <c r="AA137" t="s">
        <v>553</v>
      </c>
    </row>
    <row r="138" spans="1:27" x14ac:dyDescent="0.25">
      <c r="A138" t="s">
        <v>353</v>
      </c>
      <c r="B138" t="s">
        <v>354</v>
      </c>
      <c r="C138" t="s">
        <v>0</v>
      </c>
      <c r="D138" t="s">
        <v>1</v>
      </c>
      <c r="E138" t="s">
        <v>1</v>
      </c>
      <c r="F138" t="s">
        <v>91</v>
      </c>
      <c r="G138" t="s">
        <v>211</v>
      </c>
      <c r="H138" t="s">
        <v>212</v>
      </c>
      <c r="I138">
        <v>0</v>
      </c>
      <c r="M138" t="s">
        <v>38</v>
      </c>
      <c r="N138" t="s">
        <v>4</v>
      </c>
      <c r="O138">
        <v>3.0000001424923539E-4</v>
      </c>
      <c r="P138" t="s">
        <v>11</v>
      </c>
      <c r="Q138">
        <v>1</v>
      </c>
      <c r="R138" t="s">
        <v>5</v>
      </c>
      <c r="S138">
        <v>1</v>
      </c>
      <c r="T138" t="b">
        <v>1</v>
      </c>
      <c r="U138">
        <v>0</v>
      </c>
      <c r="V138" s="1">
        <v>0</v>
      </c>
      <c r="W138">
        <v>15723.84</v>
      </c>
      <c r="X138" s="1">
        <v>14465932.800000001</v>
      </c>
      <c r="Y138" s="1">
        <v>14465932.800000001</v>
      </c>
      <c r="Z138" s="3">
        <f t="shared" si="2"/>
        <v>26223.960276770889</v>
      </c>
      <c r="AA138" t="s">
        <v>554</v>
      </c>
    </row>
    <row r="139" spans="1:27" x14ac:dyDescent="0.25">
      <c r="A139" t="s">
        <v>233</v>
      </c>
      <c r="B139" t="s">
        <v>234</v>
      </c>
      <c r="C139" t="s">
        <v>0</v>
      </c>
      <c r="D139" t="s">
        <v>1</v>
      </c>
      <c r="E139" t="s">
        <v>1</v>
      </c>
      <c r="F139" t="s">
        <v>91</v>
      </c>
      <c r="G139" t="s">
        <v>235</v>
      </c>
      <c r="H139" t="s">
        <v>212</v>
      </c>
      <c r="I139">
        <v>0</v>
      </c>
      <c r="M139" t="s">
        <v>38</v>
      </c>
      <c r="N139" t="s">
        <v>4</v>
      </c>
      <c r="O139">
        <v>3.0000001424923539E-4</v>
      </c>
      <c r="P139" t="s">
        <v>11</v>
      </c>
      <c r="Q139">
        <v>1</v>
      </c>
      <c r="R139" t="s">
        <v>5</v>
      </c>
      <c r="S139">
        <v>1</v>
      </c>
      <c r="T139" t="b">
        <v>1</v>
      </c>
      <c r="U139">
        <v>0</v>
      </c>
      <c r="V139" s="1">
        <v>0</v>
      </c>
      <c r="W139">
        <v>1056.6099999999999</v>
      </c>
      <c r="X139" s="1">
        <v>1035588.8</v>
      </c>
      <c r="Y139" s="1">
        <v>1035588.8</v>
      </c>
      <c r="Z139" s="3">
        <f t="shared" si="2"/>
        <v>2049.3399285380915</v>
      </c>
      <c r="AA139" t="s">
        <v>555</v>
      </c>
    </row>
    <row r="140" spans="1:27" x14ac:dyDescent="0.25">
      <c r="A140" t="s">
        <v>209</v>
      </c>
      <c r="B140" t="s">
        <v>210</v>
      </c>
      <c r="C140" t="s">
        <v>0</v>
      </c>
      <c r="D140" t="s">
        <v>1</v>
      </c>
      <c r="E140" t="s">
        <v>1</v>
      </c>
      <c r="F140" t="s">
        <v>91</v>
      </c>
      <c r="G140" t="s">
        <v>211</v>
      </c>
      <c r="H140" t="s">
        <v>212</v>
      </c>
      <c r="I140">
        <v>0</v>
      </c>
      <c r="M140" t="s">
        <v>38</v>
      </c>
      <c r="N140" t="s">
        <v>4</v>
      </c>
      <c r="O140">
        <v>3.0000001424923539E-4</v>
      </c>
      <c r="P140" t="s">
        <v>11</v>
      </c>
      <c r="Q140">
        <v>1</v>
      </c>
      <c r="R140" t="s">
        <v>5</v>
      </c>
      <c r="S140">
        <v>1</v>
      </c>
      <c r="T140" t="b">
        <v>1</v>
      </c>
      <c r="U140">
        <v>0</v>
      </c>
      <c r="V140" s="1">
        <v>0</v>
      </c>
      <c r="W140">
        <v>1089.26</v>
      </c>
      <c r="X140" s="1">
        <v>1067545</v>
      </c>
      <c r="Y140" s="1">
        <v>1067545</v>
      </c>
      <c r="Z140" s="3">
        <f t="shared" si="2"/>
        <v>2106.8610912701997</v>
      </c>
      <c r="AA140" t="s">
        <v>555</v>
      </c>
    </row>
    <row r="141" spans="1:27" x14ac:dyDescent="0.25">
      <c r="A141" t="s">
        <v>109</v>
      </c>
      <c r="B141" t="s">
        <v>110</v>
      </c>
      <c r="C141" t="s">
        <v>0</v>
      </c>
      <c r="D141" t="s">
        <v>1</v>
      </c>
      <c r="E141" t="s">
        <v>1</v>
      </c>
      <c r="F141" t="s">
        <v>91</v>
      </c>
      <c r="G141" t="s">
        <v>111</v>
      </c>
      <c r="H141" t="s">
        <v>112</v>
      </c>
      <c r="I141">
        <v>0</v>
      </c>
      <c r="M141" t="s">
        <v>38</v>
      </c>
      <c r="N141" t="s">
        <v>4</v>
      </c>
      <c r="O141">
        <v>3.0000001424923539E-4</v>
      </c>
      <c r="P141" t="s">
        <v>11</v>
      </c>
      <c r="Q141">
        <v>1</v>
      </c>
      <c r="R141" t="s">
        <v>5</v>
      </c>
      <c r="S141">
        <v>1</v>
      </c>
      <c r="T141" t="b">
        <v>1</v>
      </c>
      <c r="U141">
        <v>0</v>
      </c>
      <c r="V141" s="1">
        <v>0</v>
      </c>
      <c r="W141">
        <v>1017.08</v>
      </c>
      <c r="X141" s="1">
        <v>956413.6</v>
      </c>
      <c r="Y141" s="1">
        <v>956413.6</v>
      </c>
      <c r="Z141" s="3">
        <f t="shared" si="2"/>
        <v>1906.8245617689749</v>
      </c>
      <c r="AA141" t="s">
        <v>555</v>
      </c>
    </row>
    <row r="142" spans="1:27" x14ac:dyDescent="0.25">
      <c r="A142" t="s">
        <v>89</v>
      </c>
      <c r="B142" t="s">
        <v>90</v>
      </c>
      <c r="C142" t="s">
        <v>0</v>
      </c>
      <c r="D142" t="s">
        <v>1</v>
      </c>
      <c r="E142" t="s">
        <v>1</v>
      </c>
      <c r="F142" t="s">
        <v>91</v>
      </c>
      <c r="G142" t="s">
        <v>92</v>
      </c>
      <c r="H142" t="s">
        <v>93</v>
      </c>
      <c r="I142">
        <v>0</v>
      </c>
      <c r="M142" t="s">
        <v>38</v>
      </c>
      <c r="N142" t="s">
        <v>4</v>
      </c>
      <c r="O142">
        <v>3.0000001424923539E-4</v>
      </c>
      <c r="P142" t="s">
        <v>11</v>
      </c>
      <c r="Q142">
        <v>1</v>
      </c>
      <c r="R142" t="s">
        <v>5</v>
      </c>
      <c r="S142">
        <v>1</v>
      </c>
      <c r="T142" t="b">
        <v>1</v>
      </c>
      <c r="U142">
        <v>0</v>
      </c>
      <c r="V142" s="1">
        <v>0</v>
      </c>
      <c r="W142">
        <v>10599.68</v>
      </c>
      <c r="X142" s="1">
        <v>9751705.5999999996</v>
      </c>
      <c r="Y142" s="1">
        <v>9751705.5999999996</v>
      </c>
      <c r="Z142" s="3">
        <f t="shared" si="2"/>
        <v>17738.350913726092</v>
      </c>
      <c r="AA142" t="s">
        <v>556</v>
      </c>
    </row>
    <row r="143" spans="1:27" x14ac:dyDescent="0.25">
      <c r="A143" t="s">
        <v>383</v>
      </c>
      <c r="B143" t="s">
        <v>384</v>
      </c>
      <c r="C143" t="s">
        <v>0</v>
      </c>
      <c r="D143" t="s">
        <v>1</v>
      </c>
      <c r="E143" t="s">
        <v>1</v>
      </c>
      <c r="F143" t="s">
        <v>2</v>
      </c>
      <c r="G143" t="s">
        <v>24</v>
      </c>
      <c r="H143" t="s">
        <v>20</v>
      </c>
      <c r="I143">
        <v>0</v>
      </c>
      <c r="M143" t="s">
        <v>3</v>
      </c>
      <c r="N143" t="s">
        <v>4</v>
      </c>
      <c r="O143">
        <v>3.0000001424923539E-4</v>
      </c>
      <c r="P143" t="s">
        <v>11</v>
      </c>
      <c r="Q143">
        <v>1</v>
      </c>
      <c r="R143" t="s">
        <v>5</v>
      </c>
      <c r="S143">
        <v>1</v>
      </c>
      <c r="T143" t="b">
        <v>1</v>
      </c>
      <c r="U143">
        <v>0</v>
      </c>
      <c r="V143" s="1">
        <v>0</v>
      </c>
      <c r="W143">
        <v>2534.6</v>
      </c>
      <c r="X143" s="1">
        <v>2154410</v>
      </c>
      <c r="Y143" s="1">
        <v>2154410</v>
      </c>
      <c r="Z143" s="3">
        <f t="shared" si="2"/>
        <v>4063.2181841921711</v>
      </c>
      <c r="AA143" t="s">
        <v>557</v>
      </c>
    </row>
    <row r="144" spans="1:27" x14ac:dyDescent="0.25">
      <c r="Z144" s="2">
        <f>SUM(Z4:Z143)</f>
        <v>479414.70367373631</v>
      </c>
    </row>
  </sheetData>
  <sortState ref="A1:AD500">
    <sortCondition ref="A1"/>
  </sortState>
  <mergeCells count="1">
    <mergeCell ref="AB99:AE99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5"/>
  <sheetViews>
    <sheetView tabSelected="1" zoomScale="80" zoomScaleNormal="80" workbookViewId="0">
      <selection activeCell="G147" sqref="G147"/>
    </sheetView>
  </sheetViews>
  <sheetFormatPr baseColWidth="10" defaultRowHeight="11.25" x14ac:dyDescent="0.25"/>
  <cols>
    <col min="1" max="1" width="11.42578125" style="12"/>
    <col min="2" max="2" width="28.140625" style="12" customWidth="1"/>
    <col min="3" max="3" width="14.28515625" style="11" customWidth="1"/>
    <col min="4" max="4" width="13.7109375" style="11" customWidth="1"/>
    <col min="5" max="5" width="22.7109375" style="11" customWidth="1"/>
    <col min="6" max="6" width="7.85546875" style="12" customWidth="1"/>
    <col min="7" max="7" width="22.7109375" style="11" customWidth="1"/>
    <col min="8" max="8" width="12.42578125" style="12" customWidth="1"/>
    <col min="9" max="9" width="10.5703125" style="11" customWidth="1"/>
    <col min="10" max="10" width="54.7109375" style="11" customWidth="1"/>
    <col min="11" max="16384" width="11.42578125" style="12"/>
  </cols>
  <sheetData>
    <row r="1" spans="1:10" ht="84.75" customHeight="1" x14ac:dyDescent="0.25"/>
    <row r="2" spans="1:10" ht="43.5" customHeight="1" thickBot="1" x14ac:dyDescent="0.3">
      <c r="A2" s="25" t="s">
        <v>594</v>
      </c>
      <c r="B2" s="25"/>
      <c r="C2" s="25"/>
      <c r="D2" s="25"/>
      <c r="E2" s="25"/>
      <c r="F2" s="25"/>
      <c r="G2" s="25"/>
      <c r="H2" s="25"/>
      <c r="I2" s="25"/>
      <c r="J2" s="25"/>
    </row>
    <row r="3" spans="1:10" s="13" customFormat="1" ht="40.5" customHeight="1" thickBot="1" x14ac:dyDescent="0.3">
      <c r="A3" s="19" t="s">
        <v>593</v>
      </c>
      <c r="B3" s="20" t="s">
        <v>560</v>
      </c>
      <c r="C3" s="21" t="s">
        <v>562</v>
      </c>
      <c r="D3" s="21" t="s">
        <v>563</v>
      </c>
      <c r="E3" s="22" t="s">
        <v>589</v>
      </c>
      <c r="F3" s="22" t="s">
        <v>592</v>
      </c>
      <c r="G3" s="21" t="s">
        <v>569</v>
      </c>
      <c r="H3" s="21" t="s">
        <v>570</v>
      </c>
      <c r="I3" s="22" t="s">
        <v>590</v>
      </c>
      <c r="J3" s="23" t="s">
        <v>591</v>
      </c>
    </row>
    <row r="4" spans="1:10" ht="30" customHeight="1" x14ac:dyDescent="0.25">
      <c r="A4" s="17">
        <v>1</v>
      </c>
      <c r="B4" s="18" t="s">
        <v>0</v>
      </c>
      <c r="C4" s="17" t="s">
        <v>1</v>
      </c>
      <c r="D4" s="18" t="s">
        <v>8</v>
      </c>
      <c r="E4" s="17" t="s">
        <v>595</v>
      </c>
      <c r="F4" s="17">
        <v>0</v>
      </c>
      <c r="G4" s="18" t="s">
        <v>22</v>
      </c>
      <c r="H4" s="18" t="s">
        <v>3</v>
      </c>
      <c r="I4" s="17" t="s">
        <v>10</v>
      </c>
      <c r="J4" s="17" t="s">
        <v>449</v>
      </c>
    </row>
    <row r="5" spans="1:10" ht="30" customHeight="1" x14ac:dyDescent="0.25">
      <c r="A5" s="15">
        <v>2</v>
      </c>
      <c r="B5" s="14" t="s">
        <v>0</v>
      </c>
      <c r="C5" s="15" t="s">
        <v>1</v>
      </c>
      <c r="D5" s="14" t="s">
        <v>8</v>
      </c>
      <c r="E5" s="17" t="s">
        <v>595</v>
      </c>
      <c r="F5" s="15">
        <v>0</v>
      </c>
      <c r="G5" s="15" t="s">
        <v>9</v>
      </c>
      <c r="H5" s="14" t="s">
        <v>3</v>
      </c>
      <c r="I5" s="15" t="s">
        <v>10</v>
      </c>
      <c r="J5" s="15" t="s">
        <v>449</v>
      </c>
    </row>
    <row r="6" spans="1:10" ht="30" customHeight="1" x14ac:dyDescent="0.25">
      <c r="A6" s="15">
        <v>3</v>
      </c>
      <c r="B6" s="14" t="s">
        <v>0</v>
      </c>
      <c r="C6" s="15" t="s">
        <v>1</v>
      </c>
      <c r="D6" s="14" t="s">
        <v>8</v>
      </c>
      <c r="E6" s="17" t="s">
        <v>595</v>
      </c>
      <c r="F6" s="15">
        <v>0</v>
      </c>
      <c r="G6" s="15" t="s">
        <v>377</v>
      </c>
      <c r="H6" s="14" t="s">
        <v>3</v>
      </c>
      <c r="I6" s="15" t="s">
        <v>10</v>
      </c>
      <c r="J6" s="15" t="s">
        <v>450</v>
      </c>
    </row>
    <row r="7" spans="1:10" ht="30" customHeight="1" x14ac:dyDescent="0.25">
      <c r="A7" s="15">
        <v>4</v>
      </c>
      <c r="B7" s="14" t="s">
        <v>0</v>
      </c>
      <c r="C7" s="15" t="s">
        <v>1</v>
      </c>
      <c r="D7" s="14" t="s">
        <v>8</v>
      </c>
      <c r="E7" s="17" t="s">
        <v>595</v>
      </c>
      <c r="F7" s="15">
        <v>0</v>
      </c>
      <c r="G7" s="15" t="s">
        <v>82</v>
      </c>
      <c r="H7" s="14" t="s">
        <v>3</v>
      </c>
      <c r="I7" s="15" t="s">
        <v>10</v>
      </c>
      <c r="J7" s="15" t="s">
        <v>450</v>
      </c>
    </row>
    <row r="8" spans="1:10" ht="30" customHeight="1" x14ac:dyDescent="0.25">
      <c r="A8" s="15">
        <v>5</v>
      </c>
      <c r="B8" s="14" t="s">
        <v>0</v>
      </c>
      <c r="C8" s="15" t="s">
        <v>1</v>
      </c>
      <c r="D8" s="14" t="s">
        <v>8</v>
      </c>
      <c r="E8" s="17" t="s">
        <v>595</v>
      </c>
      <c r="F8" s="15">
        <v>0</v>
      </c>
      <c r="G8" s="15" t="s">
        <v>314</v>
      </c>
      <c r="H8" s="14" t="s">
        <v>3</v>
      </c>
      <c r="I8" s="15" t="s">
        <v>10</v>
      </c>
      <c r="J8" s="14" t="s">
        <v>451</v>
      </c>
    </row>
    <row r="9" spans="1:10" ht="30" customHeight="1" x14ac:dyDescent="0.25">
      <c r="A9" s="15">
        <v>6</v>
      </c>
      <c r="B9" s="14" t="s">
        <v>0</v>
      </c>
      <c r="C9" s="15" t="s">
        <v>1</v>
      </c>
      <c r="D9" s="14" t="s">
        <v>8</v>
      </c>
      <c r="E9" s="17" t="s">
        <v>595</v>
      </c>
      <c r="F9" s="15">
        <v>0</v>
      </c>
      <c r="G9" s="15" t="s">
        <v>58</v>
      </c>
      <c r="H9" s="14" t="s">
        <v>3</v>
      </c>
      <c r="I9" s="15" t="s">
        <v>10</v>
      </c>
      <c r="J9" s="15" t="s">
        <v>450</v>
      </c>
    </row>
    <row r="10" spans="1:10" ht="30" customHeight="1" x14ac:dyDescent="0.25">
      <c r="A10" s="15">
        <v>7</v>
      </c>
      <c r="B10" s="26" t="s">
        <v>0</v>
      </c>
      <c r="C10" s="27" t="s">
        <v>1</v>
      </c>
      <c r="D10" s="26" t="s">
        <v>8</v>
      </c>
      <c r="E10" s="17" t="s">
        <v>595</v>
      </c>
      <c r="F10" s="27">
        <v>0</v>
      </c>
      <c r="G10" s="27" t="s">
        <v>104</v>
      </c>
      <c r="H10" s="26" t="s">
        <v>43</v>
      </c>
      <c r="I10" s="27" t="s">
        <v>10</v>
      </c>
      <c r="J10" s="27" t="s">
        <v>452</v>
      </c>
    </row>
    <row r="11" spans="1:10" ht="30" customHeight="1" x14ac:dyDescent="0.25">
      <c r="A11" s="15">
        <v>8</v>
      </c>
      <c r="B11" s="26" t="s">
        <v>0</v>
      </c>
      <c r="C11" s="27" t="s">
        <v>1</v>
      </c>
      <c r="D11" s="26" t="s">
        <v>8</v>
      </c>
      <c r="E11" s="17" t="s">
        <v>595</v>
      </c>
      <c r="F11" s="27">
        <v>0</v>
      </c>
      <c r="G11" s="27" t="s">
        <v>65</v>
      </c>
      <c r="H11" s="26" t="s">
        <v>3</v>
      </c>
      <c r="I11" s="27" t="s">
        <v>10</v>
      </c>
      <c r="J11" s="27" t="s">
        <v>453</v>
      </c>
    </row>
    <row r="12" spans="1:10" ht="30" customHeight="1" x14ac:dyDescent="0.25">
      <c r="A12" s="15">
        <v>9</v>
      </c>
      <c r="B12" s="26" t="s">
        <v>0</v>
      </c>
      <c r="C12" s="27" t="s">
        <v>1</v>
      </c>
      <c r="D12" s="26" t="s">
        <v>8</v>
      </c>
      <c r="E12" s="17" t="s">
        <v>595</v>
      </c>
      <c r="F12" s="27">
        <v>0</v>
      </c>
      <c r="G12" s="27" t="s">
        <v>104</v>
      </c>
      <c r="H12" s="26" t="s">
        <v>43</v>
      </c>
      <c r="I12" s="27" t="s">
        <v>10</v>
      </c>
      <c r="J12" s="27" t="s">
        <v>452</v>
      </c>
    </row>
    <row r="13" spans="1:10" ht="30" customHeight="1" x14ac:dyDescent="0.25">
      <c r="A13" s="15">
        <v>10</v>
      </c>
      <c r="B13" s="26" t="s">
        <v>0</v>
      </c>
      <c r="C13" s="27" t="s">
        <v>1</v>
      </c>
      <c r="D13" s="26" t="s">
        <v>8</v>
      </c>
      <c r="E13" s="17" t="s">
        <v>595</v>
      </c>
      <c r="F13" s="27">
        <v>0</v>
      </c>
      <c r="G13" s="27" t="s">
        <v>270</v>
      </c>
      <c r="H13" s="26" t="s">
        <v>3</v>
      </c>
      <c r="I13" s="27" t="s">
        <v>10</v>
      </c>
      <c r="J13" s="27" t="s">
        <v>454</v>
      </c>
    </row>
    <row r="14" spans="1:10" ht="30" customHeight="1" x14ac:dyDescent="0.25">
      <c r="A14" s="15">
        <v>11</v>
      </c>
      <c r="B14" s="26" t="s">
        <v>0</v>
      </c>
      <c r="C14" s="27" t="s">
        <v>1</v>
      </c>
      <c r="D14" s="26" t="s">
        <v>8</v>
      </c>
      <c r="E14" s="17" t="s">
        <v>595</v>
      </c>
      <c r="F14" s="27">
        <v>0</v>
      </c>
      <c r="G14" s="27" t="s">
        <v>283</v>
      </c>
      <c r="H14" s="26" t="s">
        <v>3</v>
      </c>
      <c r="I14" s="27" t="s">
        <v>10</v>
      </c>
      <c r="J14" s="26" t="s">
        <v>455</v>
      </c>
    </row>
    <row r="15" spans="1:10" ht="30" customHeight="1" x14ac:dyDescent="0.25">
      <c r="A15" s="15">
        <v>12</v>
      </c>
      <c r="B15" s="26" t="s">
        <v>0</v>
      </c>
      <c r="C15" s="27" t="s">
        <v>1</v>
      </c>
      <c r="D15" s="26" t="s">
        <v>8</v>
      </c>
      <c r="E15" s="17" t="s">
        <v>595</v>
      </c>
      <c r="F15" s="27">
        <v>0</v>
      </c>
      <c r="G15" s="27" t="s">
        <v>55</v>
      </c>
      <c r="H15" s="26" t="s">
        <v>43</v>
      </c>
      <c r="I15" s="27" t="s">
        <v>10</v>
      </c>
      <c r="J15" s="27" t="s">
        <v>452</v>
      </c>
    </row>
    <row r="16" spans="1:10" ht="30" customHeight="1" x14ac:dyDescent="0.25">
      <c r="A16" s="15">
        <v>13</v>
      </c>
      <c r="B16" s="26" t="s">
        <v>0</v>
      </c>
      <c r="C16" s="27" t="s">
        <v>1</v>
      </c>
      <c r="D16" s="26" t="s">
        <v>8</v>
      </c>
      <c r="E16" s="17" t="s">
        <v>595</v>
      </c>
      <c r="F16" s="27">
        <v>0</v>
      </c>
      <c r="G16" s="27" t="s">
        <v>104</v>
      </c>
      <c r="H16" s="26" t="s">
        <v>3</v>
      </c>
      <c r="I16" s="27" t="s">
        <v>10</v>
      </c>
      <c r="J16" s="26" t="s">
        <v>456</v>
      </c>
    </row>
    <row r="17" spans="1:10" ht="30" customHeight="1" x14ac:dyDescent="0.25">
      <c r="A17" s="15">
        <v>14</v>
      </c>
      <c r="B17" s="26" t="s">
        <v>0</v>
      </c>
      <c r="C17" s="27" t="s">
        <v>1</v>
      </c>
      <c r="D17" s="26" t="s">
        <v>8</v>
      </c>
      <c r="E17" s="17" t="s">
        <v>595</v>
      </c>
      <c r="F17" s="27">
        <v>0</v>
      </c>
      <c r="G17" s="27" t="s">
        <v>144</v>
      </c>
      <c r="H17" s="26" t="s">
        <v>3</v>
      </c>
      <c r="I17" s="27" t="s">
        <v>10</v>
      </c>
      <c r="J17" s="26" t="s">
        <v>457</v>
      </c>
    </row>
    <row r="18" spans="1:10" ht="30" customHeight="1" x14ac:dyDescent="0.25">
      <c r="A18" s="15">
        <v>15</v>
      </c>
      <c r="B18" s="26" t="s">
        <v>0</v>
      </c>
      <c r="C18" s="27" t="s">
        <v>1</v>
      </c>
      <c r="D18" s="26" t="s">
        <v>8</v>
      </c>
      <c r="E18" s="17" t="s">
        <v>595</v>
      </c>
      <c r="F18" s="27">
        <v>0</v>
      </c>
      <c r="G18" s="27" t="s">
        <v>232</v>
      </c>
      <c r="H18" s="26" t="s">
        <v>3</v>
      </c>
      <c r="I18" s="27" t="s">
        <v>10</v>
      </c>
      <c r="J18" s="27" t="s">
        <v>458</v>
      </c>
    </row>
    <row r="19" spans="1:10" ht="30" customHeight="1" x14ac:dyDescent="0.25">
      <c r="A19" s="15">
        <v>16</v>
      </c>
      <c r="B19" s="26" t="s">
        <v>0</v>
      </c>
      <c r="C19" s="27" t="s">
        <v>1</v>
      </c>
      <c r="D19" s="26" t="s">
        <v>8</v>
      </c>
      <c r="E19" s="17" t="s">
        <v>595</v>
      </c>
      <c r="F19" s="27">
        <v>0</v>
      </c>
      <c r="G19" s="27" t="s">
        <v>203</v>
      </c>
      <c r="H19" s="26" t="s">
        <v>3</v>
      </c>
      <c r="I19" s="27" t="s">
        <v>10</v>
      </c>
      <c r="J19" s="26" t="s">
        <v>459</v>
      </c>
    </row>
    <row r="20" spans="1:10" ht="30" customHeight="1" x14ac:dyDescent="0.25">
      <c r="A20" s="15">
        <v>17</v>
      </c>
      <c r="B20" s="26" t="s">
        <v>0</v>
      </c>
      <c r="C20" s="27" t="s">
        <v>1</v>
      </c>
      <c r="D20" s="26" t="s">
        <v>8</v>
      </c>
      <c r="E20" s="17" t="s">
        <v>595</v>
      </c>
      <c r="F20" s="27">
        <v>0</v>
      </c>
      <c r="G20" s="27" t="s">
        <v>80</v>
      </c>
      <c r="H20" s="26" t="s">
        <v>3</v>
      </c>
      <c r="I20" s="27" t="s">
        <v>10</v>
      </c>
      <c r="J20" s="27" t="s">
        <v>460</v>
      </c>
    </row>
    <row r="21" spans="1:10" ht="30" customHeight="1" x14ac:dyDescent="0.25">
      <c r="A21" s="15">
        <v>18</v>
      </c>
      <c r="B21" s="26" t="s">
        <v>0</v>
      </c>
      <c r="C21" s="27" t="s">
        <v>1</v>
      </c>
      <c r="D21" s="27" t="s">
        <v>228</v>
      </c>
      <c r="E21" s="17" t="s">
        <v>595</v>
      </c>
      <c r="F21" s="27">
        <v>0</v>
      </c>
      <c r="G21" s="27" t="s">
        <v>229</v>
      </c>
      <c r="H21" s="26" t="s">
        <v>43</v>
      </c>
      <c r="I21" s="27" t="s">
        <v>10</v>
      </c>
      <c r="J21" s="27" t="s">
        <v>452</v>
      </c>
    </row>
    <row r="22" spans="1:10" ht="30" customHeight="1" x14ac:dyDescent="0.25">
      <c r="A22" s="15">
        <v>19</v>
      </c>
      <c r="B22" s="26" t="s">
        <v>0</v>
      </c>
      <c r="C22" s="27" t="s">
        <v>1</v>
      </c>
      <c r="D22" s="26" t="s">
        <v>325</v>
      </c>
      <c r="E22" s="17" t="s">
        <v>595</v>
      </c>
      <c r="F22" s="27">
        <v>0</v>
      </c>
      <c r="G22" s="27" t="s">
        <v>326</v>
      </c>
      <c r="H22" s="26" t="s">
        <v>3</v>
      </c>
      <c r="I22" s="27" t="s">
        <v>10</v>
      </c>
      <c r="J22" s="27" t="s">
        <v>461</v>
      </c>
    </row>
    <row r="23" spans="1:10" ht="30" customHeight="1" x14ac:dyDescent="0.25">
      <c r="A23" s="15">
        <v>20</v>
      </c>
      <c r="B23" s="26" t="s">
        <v>0</v>
      </c>
      <c r="C23" s="27" t="s">
        <v>1</v>
      </c>
      <c r="D23" s="26" t="s">
        <v>8</v>
      </c>
      <c r="E23" s="17" t="s">
        <v>595</v>
      </c>
      <c r="F23" s="27">
        <v>0</v>
      </c>
      <c r="G23" s="27" t="s">
        <v>203</v>
      </c>
      <c r="H23" s="26" t="s">
        <v>3</v>
      </c>
      <c r="I23" s="27" t="s">
        <v>10</v>
      </c>
      <c r="J23" s="26" t="s">
        <v>459</v>
      </c>
    </row>
    <row r="24" spans="1:10" ht="30" customHeight="1" x14ac:dyDescent="0.25">
      <c r="A24" s="15">
        <v>21</v>
      </c>
      <c r="B24" s="26" t="s">
        <v>0</v>
      </c>
      <c r="C24" s="27" t="s">
        <v>1</v>
      </c>
      <c r="D24" s="26" t="s">
        <v>8</v>
      </c>
      <c r="E24" s="17" t="s">
        <v>595</v>
      </c>
      <c r="F24" s="27">
        <v>0</v>
      </c>
      <c r="G24" s="27" t="s">
        <v>82</v>
      </c>
      <c r="H24" s="26" t="s">
        <v>3</v>
      </c>
      <c r="I24" s="27" t="s">
        <v>10</v>
      </c>
      <c r="J24" s="27" t="s">
        <v>462</v>
      </c>
    </row>
    <row r="25" spans="1:10" ht="30" customHeight="1" x14ac:dyDescent="0.25">
      <c r="A25" s="15">
        <v>22</v>
      </c>
      <c r="B25" s="26" t="s">
        <v>0</v>
      </c>
      <c r="C25" s="27" t="s">
        <v>1</v>
      </c>
      <c r="D25" s="26" t="s">
        <v>8</v>
      </c>
      <c r="E25" s="17" t="s">
        <v>595</v>
      </c>
      <c r="F25" s="27">
        <v>0</v>
      </c>
      <c r="G25" s="27" t="s">
        <v>19</v>
      </c>
      <c r="H25" s="26" t="s">
        <v>3</v>
      </c>
      <c r="I25" s="27" t="s">
        <v>10</v>
      </c>
      <c r="J25" s="26" t="s">
        <v>463</v>
      </c>
    </row>
    <row r="26" spans="1:10" ht="30" customHeight="1" x14ac:dyDescent="0.25">
      <c r="A26" s="15">
        <v>23</v>
      </c>
      <c r="B26" s="26" t="s">
        <v>0</v>
      </c>
      <c r="C26" s="27" t="s">
        <v>1</v>
      </c>
      <c r="D26" s="26" t="s">
        <v>8</v>
      </c>
      <c r="E26" s="17" t="s">
        <v>595</v>
      </c>
      <c r="F26" s="27">
        <v>0</v>
      </c>
      <c r="G26" s="26" t="s">
        <v>62</v>
      </c>
      <c r="H26" s="26" t="s">
        <v>43</v>
      </c>
      <c r="I26" s="27" t="s">
        <v>10</v>
      </c>
      <c r="J26" s="27" t="s">
        <v>452</v>
      </c>
    </row>
    <row r="27" spans="1:10" ht="30" customHeight="1" x14ac:dyDescent="0.25">
      <c r="A27" s="15">
        <v>24</v>
      </c>
      <c r="B27" s="26" t="s">
        <v>0</v>
      </c>
      <c r="C27" s="27" t="s">
        <v>1</v>
      </c>
      <c r="D27" s="26" t="s">
        <v>8</v>
      </c>
      <c r="E27" s="17" t="s">
        <v>595</v>
      </c>
      <c r="F27" s="27">
        <v>0</v>
      </c>
      <c r="G27" s="27" t="s">
        <v>305</v>
      </c>
      <c r="H27" s="26" t="s">
        <v>3</v>
      </c>
      <c r="I27" s="27" t="s">
        <v>10</v>
      </c>
      <c r="J27" s="26" t="s">
        <v>464</v>
      </c>
    </row>
    <row r="28" spans="1:10" ht="30" customHeight="1" x14ac:dyDescent="0.25">
      <c r="A28" s="15">
        <v>25</v>
      </c>
      <c r="B28" s="26" t="s">
        <v>0</v>
      </c>
      <c r="C28" s="27" t="s">
        <v>1</v>
      </c>
      <c r="D28" s="26" t="s">
        <v>8</v>
      </c>
      <c r="E28" s="17" t="s">
        <v>595</v>
      </c>
      <c r="F28" s="27">
        <v>0</v>
      </c>
      <c r="G28" s="27" t="s">
        <v>76</v>
      </c>
      <c r="H28" s="26" t="s">
        <v>3</v>
      </c>
      <c r="I28" s="27" t="s">
        <v>10</v>
      </c>
      <c r="J28" s="26" t="s">
        <v>465</v>
      </c>
    </row>
    <row r="29" spans="1:10" ht="30" customHeight="1" x14ac:dyDescent="0.25">
      <c r="A29" s="15">
        <v>26</v>
      </c>
      <c r="B29" s="26" t="s">
        <v>0</v>
      </c>
      <c r="C29" s="27" t="s">
        <v>1</v>
      </c>
      <c r="D29" s="26" t="s">
        <v>8</v>
      </c>
      <c r="E29" s="17" t="s">
        <v>595</v>
      </c>
      <c r="F29" s="27">
        <v>0</v>
      </c>
      <c r="G29" s="27" t="s">
        <v>323</v>
      </c>
      <c r="H29" s="26" t="s">
        <v>3</v>
      </c>
      <c r="I29" s="27" t="s">
        <v>10</v>
      </c>
      <c r="J29" s="26" t="s">
        <v>466</v>
      </c>
    </row>
    <row r="30" spans="1:10" ht="30" customHeight="1" x14ac:dyDescent="0.25">
      <c r="A30" s="15">
        <v>27</v>
      </c>
      <c r="B30" s="26" t="s">
        <v>0</v>
      </c>
      <c r="C30" s="27" t="s">
        <v>1</v>
      </c>
      <c r="D30" s="26" t="s">
        <v>8</v>
      </c>
      <c r="E30" s="17" t="s">
        <v>595</v>
      </c>
      <c r="F30" s="27">
        <v>0</v>
      </c>
      <c r="G30" s="26" t="s">
        <v>60</v>
      </c>
      <c r="H30" s="26" t="s">
        <v>3</v>
      </c>
      <c r="I30" s="27" t="s">
        <v>10</v>
      </c>
      <c r="J30" s="27" t="s">
        <v>467</v>
      </c>
    </row>
    <row r="31" spans="1:10" ht="30" customHeight="1" x14ac:dyDescent="0.25">
      <c r="A31" s="15">
        <v>28</v>
      </c>
      <c r="B31" s="26" t="s">
        <v>0</v>
      </c>
      <c r="C31" s="27" t="s">
        <v>1</v>
      </c>
      <c r="D31" s="26" t="s">
        <v>8</v>
      </c>
      <c r="E31" s="17" t="s">
        <v>595</v>
      </c>
      <c r="F31" s="27">
        <v>0</v>
      </c>
      <c r="G31" s="26" t="s">
        <v>382</v>
      </c>
      <c r="H31" s="26" t="s">
        <v>3</v>
      </c>
      <c r="I31" s="27" t="s">
        <v>10</v>
      </c>
      <c r="J31" s="27" t="s">
        <v>468</v>
      </c>
    </row>
    <row r="32" spans="1:10" ht="30" customHeight="1" x14ac:dyDescent="0.25">
      <c r="A32" s="15">
        <v>29</v>
      </c>
      <c r="B32" s="26" t="s">
        <v>0</v>
      </c>
      <c r="C32" s="27" t="s">
        <v>1</v>
      </c>
      <c r="D32" s="26" t="s">
        <v>8</v>
      </c>
      <c r="E32" s="17" t="s">
        <v>595</v>
      </c>
      <c r="F32" s="27">
        <v>0</v>
      </c>
      <c r="G32" s="27" t="s">
        <v>427</v>
      </c>
      <c r="H32" s="26" t="s">
        <v>3</v>
      </c>
      <c r="I32" s="27" t="s">
        <v>10</v>
      </c>
      <c r="J32" s="27" t="s">
        <v>469</v>
      </c>
    </row>
    <row r="33" spans="1:10" ht="30" customHeight="1" x14ac:dyDescent="0.25">
      <c r="A33" s="15">
        <v>30</v>
      </c>
      <c r="B33" s="26" t="s">
        <v>0</v>
      </c>
      <c r="C33" s="27" t="s">
        <v>1</v>
      </c>
      <c r="D33" s="26" t="s">
        <v>8</v>
      </c>
      <c r="E33" s="17" t="s">
        <v>595</v>
      </c>
      <c r="F33" s="27">
        <v>0</v>
      </c>
      <c r="G33" s="27" t="s">
        <v>82</v>
      </c>
      <c r="H33" s="26" t="s">
        <v>3</v>
      </c>
      <c r="I33" s="27" t="s">
        <v>10</v>
      </c>
      <c r="J33" s="26" t="s">
        <v>470</v>
      </c>
    </row>
    <row r="34" spans="1:10" ht="30" customHeight="1" x14ac:dyDescent="0.25">
      <c r="A34" s="15">
        <v>31</v>
      </c>
      <c r="B34" s="26" t="s">
        <v>0</v>
      </c>
      <c r="C34" s="27" t="s">
        <v>1</v>
      </c>
      <c r="D34" s="26" t="s">
        <v>8</v>
      </c>
      <c r="E34" s="17" t="s">
        <v>595</v>
      </c>
      <c r="F34" s="27">
        <v>0</v>
      </c>
      <c r="G34" s="27" t="s">
        <v>95</v>
      </c>
      <c r="H34" s="26" t="s">
        <v>3</v>
      </c>
      <c r="I34" s="27" t="s">
        <v>10</v>
      </c>
      <c r="J34" s="27" t="s">
        <v>471</v>
      </c>
    </row>
    <row r="35" spans="1:10" ht="30" customHeight="1" x14ac:dyDescent="0.25">
      <c r="A35" s="15">
        <v>32</v>
      </c>
      <c r="B35" s="26" t="s">
        <v>0</v>
      </c>
      <c r="C35" s="27" t="s">
        <v>1</v>
      </c>
      <c r="D35" s="26" t="s">
        <v>8</v>
      </c>
      <c r="E35" s="17" t="s">
        <v>595</v>
      </c>
      <c r="F35" s="27">
        <v>0</v>
      </c>
      <c r="G35" s="27" t="s">
        <v>347</v>
      </c>
      <c r="H35" s="26" t="s">
        <v>3</v>
      </c>
      <c r="I35" s="27" t="s">
        <v>10</v>
      </c>
      <c r="J35" s="27" t="s">
        <v>472</v>
      </c>
    </row>
    <row r="36" spans="1:10" ht="30" customHeight="1" x14ac:dyDescent="0.25">
      <c r="A36" s="15">
        <v>33</v>
      </c>
      <c r="B36" s="26" t="s">
        <v>0</v>
      </c>
      <c r="C36" s="27" t="s">
        <v>1</v>
      </c>
      <c r="D36" s="26" t="s">
        <v>8</v>
      </c>
      <c r="E36" s="17" t="s">
        <v>595</v>
      </c>
      <c r="F36" s="27">
        <v>0</v>
      </c>
      <c r="G36" s="27" t="s">
        <v>434</v>
      </c>
      <c r="H36" s="26" t="s">
        <v>3</v>
      </c>
      <c r="I36" s="27" t="s">
        <v>10</v>
      </c>
      <c r="J36" s="27" t="s">
        <v>473</v>
      </c>
    </row>
    <row r="37" spans="1:10" ht="30" customHeight="1" x14ac:dyDescent="0.25">
      <c r="A37" s="15">
        <v>34</v>
      </c>
      <c r="B37" s="26" t="s">
        <v>0</v>
      </c>
      <c r="C37" s="27" t="s">
        <v>1</v>
      </c>
      <c r="D37" s="26" t="s">
        <v>8</v>
      </c>
      <c r="E37" s="17" t="s">
        <v>595</v>
      </c>
      <c r="F37" s="27">
        <v>0</v>
      </c>
      <c r="G37" s="27" t="s">
        <v>19</v>
      </c>
      <c r="H37" s="26" t="s">
        <v>3</v>
      </c>
      <c r="I37" s="27" t="s">
        <v>10</v>
      </c>
      <c r="J37" s="26" t="s">
        <v>474</v>
      </c>
    </row>
    <row r="38" spans="1:10" ht="30" customHeight="1" x14ac:dyDescent="0.25">
      <c r="A38" s="15">
        <v>35</v>
      </c>
      <c r="B38" s="26" t="s">
        <v>0</v>
      </c>
      <c r="C38" s="27" t="s">
        <v>1</v>
      </c>
      <c r="D38" s="26" t="s">
        <v>8</v>
      </c>
      <c r="E38" s="17" t="s">
        <v>595</v>
      </c>
      <c r="F38" s="27">
        <v>0</v>
      </c>
      <c r="G38" s="27" t="s">
        <v>19</v>
      </c>
      <c r="H38" s="26" t="s">
        <v>3</v>
      </c>
      <c r="I38" s="27" t="s">
        <v>10</v>
      </c>
      <c r="J38" s="27" t="s">
        <v>475</v>
      </c>
    </row>
    <row r="39" spans="1:10" ht="30" customHeight="1" x14ac:dyDescent="0.25">
      <c r="A39" s="15">
        <v>36</v>
      </c>
      <c r="B39" s="26" t="s">
        <v>0</v>
      </c>
      <c r="C39" s="27" t="s">
        <v>1</v>
      </c>
      <c r="D39" s="27" t="s">
        <v>86</v>
      </c>
      <c r="E39" s="27" t="s">
        <v>31</v>
      </c>
      <c r="F39" s="27">
        <v>6</v>
      </c>
      <c r="G39" s="27" t="s">
        <v>595</v>
      </c>
      <c r="H39" s="26" t="s">
        <v>38</v>
      </c>
      <c r="I39" s="27" t="s">
        <v>4</v>
      </c>
      <c r="J39" s="27" t="s">
        <v>476</v>
      </c>
    </row>
    <row r="40" spans="1:10" ht="30" customHeight="1" x14ac:dyDescent="0.25">
      <c r="A40" s="15">
        <v>37</v>
      </c>
      <c r="B40" s="26" t="s">
        <v>0</v>
      </c>
      <c r="C40" s="27" t="s">
        <v>41</v>
      </c>
      <c r="D40" s="27" t="s">
        <v>41</v>
      </c>
      <c r="E40" s="27" t="s">
        <v>583</v>
      </c>
      <c r="F40" s="27">
        <v>27</v>
      </c>
      <c r="G40" s="27" t="s">
        <v>595</v>
      </c>
      <c r="H40" s="26" t="s">
        <v>3</v>
      </c>
      <c r="I40" s="27" t="s">
        <v>4</v>
      </c>
      <c r="J40" s="27" t="s">
        <v>477</v>
      </c>
    </row>
    <row r="41" spans="1:10" ht="30" customHeight="1" x14ac:dyDescent="0.25">
      <c r="A41" s="15">
        <v>38</v>
      </c>
      <c r="B41" s="26" t="s">
        <v>0</v>
      </c>
      <c r="C41" s="27" t="s">
        <v>1</v>
      </c>
      <c r="D41" s="27" t="s">
        <v>86</v>
      </c>
      <c r="E41" s="27" t="s">
        <v>12</v>
      </c>
      <c r="F41" s="27">
        <v>7</v>
      </c>
      <c r="G41" s="27" t="s">
        <v>595</v>
      </c>
      <c r="H41" s="26" t="s">
        <v>3</v>
      </c>
      <c r="I41" s="27" t="s">
        <v>4</v>
      </c>
      <c r="J41" s="27" t="s">
        <v>478</v>
      </c>
    </row>
    <row r="42" spans="1:10" ht="30" customHeight="1" x14ac:dyDescent="0.25">
      <c r="A42" s="15">
        <v>39</v>
      </c>
      <c r="B42" s="26" t="s">
        <v>0</v>
      </c>
      <c r="C42" s="27" t="s">
        <v>1</v>
      </c>
      <c r="D42" s="27" t="s">
        <v>25</v>
      </c>
      <c r="E42" s="27" t="s">
        <v>77</v>
      </c>
      <c r="F42" s="27">
        <v>17</v>
      </c>
      <c r="G42" s="27" t="s">
        <v>595</v>
      </c>
      <c r="H42" s="26" t="s">
        <v>3</v>
      </c>
      <c r="I42" s="27" t="s">
        <v>4</v>
      </c>
      <c r="J42" s="27" t="s">
        <v>452</v>
      </c>
    </row>
    <row r="43" spans="1:10" ht="30" customHeight="1" x14ac:dyDescent="0.25">
      <c r="A43" s="15">
        <v>40</v>
      </c>
      <c r="B43" s="26" t="s">
        <v>0</v>
      </c>
      <c r="C43" s="27" t="s">
        <v>1</v>
      </c>
      <c r="D43" s="27" t="s">
        <v>86</v>
      </c>
      <c r="E43" s="27" t="s">
        <v>219</v>
      </c>
      <c r="F43" s="27">
        <v>0</v>
      </c>
      <c r="G43" s="27" t="s">
        <v>595</v>
      </c>
      <c r="H43" s="26" t="s">
        <v>3</v>
      </c>
      <c r="I43" s="27" t="s">
        <v>4</v>
      </c>
      <c r="J43" s="26" t="s">
        <v>479</v>
      </c>
    </row>
    <row r="44" spans="1:10" ht="30" customHeight="1" x14ac:dyDescent="0.25">
      <c r="A44" s="15">
        <v>41</v>
      </c>
      <c r="B44" s="26" t="s">
        <v>0</v>
      </c>
      <c r="C44" s="27" t="s">
        <v>1</v>
      </c>
      <c r="D44" s="27" t="s">
        <v>68</v>
      </c>
      <c r="E44" s="27" t="s">
        <v>153</v>
      </c>
      <c r="F44" s="27">
        <v>0</v>
      </c>
      <c r="G44" s="27" t="s">
        <v>595</v>
      </c>
      <c r="H44" s="26" t="s">
        <v>3</v>
      </c>
      <c r="I44" s="27" t="s">
        <v>4</v>
      </c>
      <c r="J44" s="26" t="s">
        <v>480</v>
      </c>
    </row>
    <row r="45" spans="1:10" ht="30" customHeight="1" x14ac:dyDescent="0.25">
      <c r="A45" s="15">
        <v>42</v>
      </c>
      <c r="B45" s="26" t="s">
        <v>0</v>
      </c>
      <c r="C45" s="27" t="s">
        <v>1</v>
      </c>
      <c r="D45" s="27" t="s">
        <v>317</v>
      </c>
      <c r="E45" s="27" t="s">
        <v>421</v>
      </c>
      <c r="F45" s="27">
        <v>0</v>
      </c>
      <c r="G45" s="27" t="s">
        <v>595</v>
      </c>
      <c r="H45" s="26" t="s">
        <v>3</v>
      </c>
      <c r="I45" s="27" t="s">
        <v>4</v>
      </c>
      <c r="J45" s="27" t="s">
        <v>481</v>
      </c>
    </row>
    <row r="46" spans="1:10" ht="30" customHeight="1" x14ac:dyDescent="0.25">
      <c r="A46" s="15">
        <v>43</v>
      </c>
      <c r="B46" s="26" t="s">
        <v>0</v>
      </c>
      <c r="C46" s="27" t="s">
        <v>1</v>
      </c>
      <c r="D46" s="27" t="s">
        <v>68</v>
      </c>
      <c r="E46" s="27" t="s">
        <v>153</v>
      </c>
      <c r="F46" s="27">
        <v>0</v>
      </c>
      <c r="G46" s="27" t="s">
        <v>595</v>
      </c>
      <c r="H46" s="26" t="s">
        <v>3</v>
      </c>
      <c r="I46" s="27" t="s">
        <v>4</v>
      </c>
      <c r="J46" s="27" t="s">
        <v>482</v>
      </c>
    </row>
    <row r="47" spans="1:10" ht="30" customHeight="1" x14ac:dyDescent="0.25">
      <c r="A47" s="15">
        <v>44</v>
      </c>
      <c r="B47" s="26" t="s">
        <v>0</v>
      </c>
      <c r="C47" s="27" t="s">
        <v>1</v>
      </c>
      <c r="D47" s="27" t="s">
        <v>317</v>
      </c>
      <c r="E47" s="27" t="s">
        <v>319</v>
      </c>
      <c r="F47" s="27">
        <v>0</v>
      </c>
      <c r="G47" s="27" t="s">
        <v>595</v>
      </c>
      <c r="H47" s="26" t="s">
        <v>3</v>
      </c>
      <c r="I47" s="27" t="s">
        <v>4</v>
      </c>
      <c r="J47" s="27" t="s">
        <v>483</v>
      </c>
    </row>
    <row r="48" spans="1:10" ht="30" customHeight="1" x14ac:dyDescent="0.25">
      <c r="A48" s="15">
        <v>45</v>
      </c>
      <c r="B48" s="26" t="s">
        <v>0</v>
      </c>
      <c r="C48" s="27" t="s">
        <v>1</v>
      </c>
      <c r="D48" s="27" t="s">
        <v>68</v>
      </c>
      <c r="E48" s="27" t="s">
        <v>153</v>
      </c>
      <c r="F48" s="27">
        <v>0</v>
      </c>
      <c r="G48" s="27" t="s">
        <v>595</v>
      </c>
      <c r="H48" s="26" t="s">
        <v>3</v>
      </c>
      <c r="I48" s="27" t="s">
        <v>4</v>
      </c>
      <c r="J48" s="27" t="s">
        <v>484</v>
      </c>
    </row>
    <row r="49" spans="1:10" ht="30" customHeight="1" x14ac:dyDescent="0.25">
      <c r="A49" s="15">
        <v>46</v>
      </c>
      <c r="B49" s="26" t="s">
        <v>0</v>
      </c>
      <c r="C49" s="27" t="s">
        <v>1</v>
      </c>
      <c r="D49" s="27" t="s">
        <v>68</v>
      </c>
      <c r="E49" s="27" t="s">
        <v>184</v>
      </c>
      <c r="F49" s="27">
        <v>0</v>
      </c>
      <c r="G49" s="27" t="s">
        <v>595</v>
      </c>
      <c r="H49" s="26" t="s">
        <v>3</v>
      </c>
      <c r="I49" s="27" t="s">
        <v>4</v>
      </c>
      <c r="J49" s="27" t="s">
        <v>485</v>
      </c>
    </row>
    <row r="50" spans="1:10" ht="30" customHeight="1" x14ac:dyDescent="0.25">
      <c r="A50" s="15">
        <v>47</v>
      </c>
      <c r="B50" s="26" t="s">
        <v>0</v>
      </c>
      <c r="C50" s="27" t="s">
        <v>1</v>
      </c>
      <c r="D50" s="27" t="s">
        <v>34</v>
      </c>
      <c r="E50" s="27" t="s">
        <v>36</v>
      </c>
      <c r="F50" s="27">
        <v>0</v>
      </c>
      <c r="G50" s="27" t="s">
        <v>595</v>
      </c>
      <c r="H50" s="26" t="s">
        <v>3</v>
      </c>
      <c r="I50" s="27" t="s">
        <v>4</v>
      </c>
      <c r="J50" s="27" t="s">
        <v>486</v>
      </c>
    </row>
    <row r="51" spans="1:10" ht="30" customHeight="1" x14ac:dyDescent="0.25">
      <c r="A51" s="15">
        <v>48</v>
      </c>
      <c r="B51" s="26" t="s">
        <v>0</v>
      </c>
      <c r="C51" s="27" t="s">
        <v>1</v>
      </c>
      <c r="D51" s="27" t="s">
        <v>86</v>
      </c>
      <c r="E51" s="27" t="s">
        <v>12</v>
      </c>
      <c r="F51" s="27">
        <v>131</v>
      </c>
      <c r="G51" s="27" t="s">
        <v>595</v>
      </c>
      <c r="H51" s="26" t="s">
        <v>3</v>
      </c>
      <c r="I51" s="27" t="s">
        <v>4</v>
      </c>
      <c r="J51" s="27" t="s">
        <v>487</v>
      </c>
    </row>
    <row r="52" spans="1:10" ht="30" customHeight="1" x14ac:dyDescent="0.25">
      <c r="A52" s="15">
        <v>49</v>
      </c>
      <c r="B52" s="26" t="s">
        <v>0</v>
      </c>
      <c r="C52" s="27" t="s">
        <v>1</v>
      </c>
      <c r="D52" s="27" t="s">
        <v>68</v>
      </c>
      <c r="E52" s="27" t="s">
        <v>74</v>
      </c>
      <c r="F52" s="27">
        <v>0</v>
      </c>
      <c r="G52" s="27" t="s">
        <v>595</v>
      </c>
      <c r="H52" s="26" t="s">
        <v>3</v>
      </c>
      <c r="I52" s="27" t="s">
        <v>4</v>
      </c>
      <c r="J52" s="26" t="s">
        <v>488</v>
      </c>
    </row>
    <row r="53" spans="1:10" ht="30" customHeight="1" x14ac:dyDescent="0.25">
      <c r="A53" s="15">
        <v>50</v>
      </c>
      <c r="B53" s="26" t="s">
        <v>0</v>
      </c>
      <c r="C53" s="27" t="s">
        <v>1</v>
      </c>
      <c r="D53" s="27" t="s">
        <v>68</v>
      </c>
      <c r="E53" s="27" t="s">
        <v>70</v>
      </c>
      <c r="F53" s="27">
        <v>0</v>
      </c>
      <c r="G53" s="27" t="s">
        <v>595</v>
      </c>
      <c r="H53" s="26" t="s">
        <v>3</v>
      </c>
      <c r="I53" s="27" t="s">
        <v>4</v>
      </c>
      <c r="J53" s="27" t="s">
        <v>489</v>
      </c>
    </row>
    <row r="54" spans="1:10" ht="30" customHeight="1" x14ac:dyDescent="0.25">
      <c r="A54" s="15">
        <v>51</v>
      </c>
      <c r="B54" s="26" t="s">
        <v>0</v>
      </c>
      <c r="C54" s="27" t="s">
        <v>1</v>
      </c>
      <c r="D54" s="27" t="s">
        <v>46</v>
      </c>
      <c r="E54" s="27" t="s">
        <v>226</v>
      </c>
      <c r="F54" s="27">
        <v>0</v>
      </c>
      <c r="G54" s="27" t="s">
        <v>595</v>
      </c>
      <c r="H54" s="26" t="s">
        <v>3</v>
      </c>
      <c r="I54" s="27" t="s">
        <v>4</v>
      </c>
      <c r="J54" s="27" t="s">
        <v>490</v>
      </c>
    </row>
    <row r="55" spans="1:10" ht="30" customHeight="1" x14ac:dyDescent="0.25">
      <c r="A55" s="15">
        <v>52</v>
      </c>
      <c r="B55" s="26" t="s">
        <v>0</v>
      </c>
      <c r="C55" s="27" t="s">
        <v>1</v>
      </c>
      <c r="D55" s="27" t="s">
        <v>46</v>
      </c>
      <c r="E55" s="27" t="s">
        <v>48</v>
      </c>
      <c r="F55" s="27">
        <v>0</v>
      </c>
      <c r="G55" s="27" t="s">
        <v>595</v>
      </c>
      <c r="H55" s="26" t="s">
        <v>3</v>
      </c>
      <c r="I55" s="27" t="s">
        <v>4</v>
      </c>
      <c r="J55" s="27" t="s">
        <v>491</v>
      </c>
    </row>
    <row r="56" spans="1:10" ht="30" customHeight="1" x14ac:dyDescent="0.25">
      <c r="A56" s="15">
        <v>53</v>
      </c>
      <c r="B56" s="26" t="s">
        <v>0</v>
      </c>
      <c r="C56" s="27" t="s">
        <v>1</v>
      </c>
      <c r="D56" s="27" t="s">
        <v>46</v>
      </c>
      <c r="E56" s="27" t="s">
        <v>48</v>
      </c>
      <c r="F56" s="27">
        <v>0</v>
      </c>
      <c r="G56" s="27" t="s">
        <v>595</v>
      </c>
      <c r="H56" s="26" t="s">
        <v>3</v>
      </c>
      <c r="I56" s="27" t="s">
        <v>4</v>
      </c>
      <c r="J56" s="27" t="s">
        <v>491</v>
      </c>
    </row>
    <row r="57" spans="1:10" ht="30" customHeight="1" x14ac:dyDescent="0.25">
      <c r="A57" s="15">
        <v>54</v>
      </c>
      <c r="B57" s="26" t="s">
        <v>0</v>
      </c>
      <c r="C57" s="27" t="s">
        <v>1</v>
      </c>
      <c r="D57" s="27" t="s">
        <v>46</v>
      </c>
      <c r="E57" s="27" t="s">
        <v>48</v>
      </c>
      <c r="F57" s="27">
        <v>0</v>
      </c>
      <c r="G57" s="27" t="s">
        <v>595</v>
      </c>
      <c r="H57" s="26" t="s">
        <v>3</v>
      </c>
      <c r="I57" s="27" t="s">
        <v>4</v>
      </c>
      <c r="J57" s="27" t="s">
        <v>491</v>
      </c>
    </row>
    <row r="58" spans="1:10" ht="30" customHeight="1" x14ac:dyDescent="0.25">
      <c r="A58" s="15">
        <v>55</v>
      </c>
      <c r="B58" s="26" t="s">
        <v>0</v>
      </c>
      <c r="C58" s="27" t="s">
        <v>1</v>
      </c>
      <c r="D58" s="27" t="s">
        <v>46</v>
      </c>
      <c r="E58" s="27" t="s">
        <v>48</v>
      </c>
      <c r="F58" s="27">
        <v>0</v>
      </c>
      <c r="G58" s="27" t="s">
        <v>595</v>
      </c>
      <c r="H58" s="26" t="s">
        <v>3</v>
      </c>
      <c r="I58" s="27" t="s">
        <v>4</v>
      </c>
      <c r="J58" s="27" t="s">
        <v>491</v>
      </c>
    </row>
    <row r="59" spans="1:10" ht="30" customHeight="1" x14ac:dyDescent="0.25">
      <c r="A59" s="15">
        <v>56</v>
      </c>
      <c r="B59" s="26" t="s">
        <v>0</v>
      </c>
      <c r="C59" s="27" t="s">
        <v>1</v>
      </c>
      <c r="D59" s="27" t="s">
        <v>86</v>
      </c>
      <c r="E59" s="27" t="s">
        <v>31</v>
      </c>
      <c r="F59" s="27">
        <v>0</v>
      </c>
      <c r="G59" s="27" t="s">
        <v>595</v>
      </c>
      <c r="H59" s="26" t="s">
        <v>3</v>
      </c>
      <c r="I59" s="27" t="s">
        <v>4</v>
      </c>
      <c r="J59" s="27" t="s">
        <v>492</v>
      </c>
    </row>
    <row r="60" spans="1:10" ht="30" customHeight="1" x14ac:dyDescent="0.25">
      <c r="A60" s="15">
        <v>57</v>
      </c>
      <c r="B60" s="26" t="s">
        <v>0</v>
      </c>
      <c r="C60" s="27" t="s">
        <v>1</v>
      </c>
      <c r="D60" s="27" t="s">
        <v>86</v>
      </c>
      <c r="E60" s="27" t="s">
        <v>345</v>
      </c>
      <c r="F60" s="27">
        <v>0</v>
      </c>
      <c r="G60" s="27" t="s">
        <v>595</v>
      </c>
      <c r="H60" s="26" t="s">
        <v>3</v>
      </c>
      <c r="I60" s="27" t="s">
        <v>4</v>
      </c>
      <c r="J60" s="26" t="s">
        <v>493</v>
      </c>
    </row>
    <row r="61" spans="1:10" ht="30" customHeight="1" x14ac:dyDescent="0.25">
      <c r="A61" s="15">
        <v>58</v>
      </c>
      <c r="B61" s="26" t="s">
        <v>0</v>
      </c>
      <c r="C61" s="27" t="s">
        <v>1</v>
      </c>
      <c r="D61" s="27" t="s">
        <v>86</v>
      </c>
      <c r="E61" s="27" t="s">
        <v>31</v>
      </c>
      <c r="F61" s="27">
        <v>0</v>
      </c>
      <c r="G61" s="27" t="s">
        <v>595</v>
      </c>
      <c r="H61" s="26" t="s">
        <v>3</v>
      </c>
      <c r="I61" s="27" t="s">
        <v>4</v>
      </c>
      <c r="J61" s="27" t="s">
        <v>494</v>
      </c>
    </row>
    <row r="62" spans="1:10" ht="30" customHeight="1" x14ac:dyDescent="0.25">
      <c r="A62" s="15">
        <v>59</v>
      </c>
      <c r="B62" s="26" t="s">
        <v>0</v>
      </c>
      <c r="C62" s="27" t="s">
        <v>1</v>
      </c>
      <c r="D62" s="27" t="s">
        <v>86</v>
      </c>
      <c r="E62" s="27" t="s">
        <v>31</v>
      </c>
      <c r="F62" s="27">
        <v>6</v>
      </c>
      <c r="G62" s="27" t="s">
        <v>595</v>
      </c>
      <c r="H62" s="26" t="s">
        <v>3</v>
      </c>
      <c r="I62" s="27" t="s">
        <v>4</v>
      </c>
      <c r="J62" s="27" t="s">
        <v>452</v>
      </c>
    </row>
    <row r="63" spans="1:10" ht="30" customHeight="1" x14ac:dyDescent="0.25">
      <c r="A63" s="15">
        <v>60</v>
      </c>
      <c r="B63" s="26" t="s">
        <v>0</v>
      </c>
      <c r="C63" s="27" t="s">
        <v>1</v>
      </c>
      <c r="D63" s="27" t="s">
        <v>46</v>
      </c>
      <c r="E63" s="27" t="s">
        <v>48</v>
      </c>
      <c r="F63" s="27">
        <v>0</v>
      </c>
      <c r="G63" s="27" t="s">
        <v>595</v>
      </c>
      <c r="H63" s="26" t="s">
        <v>3</v>
      </c>
      <c r="I63" s="27" t="s">
        <v>4</v>
      </c>
      <c r="J63" s="26" t="s">
        <v>495</v>
      </c>
    </row>
    <row r="64" spans="1:10" ht="30" customHeight="1" x14ac:dyDescent="0.25">
      <c r="A64" s="15">
        <v>61</v>
      </c>
      <c r="B64" s="26" t="s">
        <v>0</v>
      </c>
      <c r="C64" s="27" t="s">
        <v>1</v>
      </c>
      <c r="D64" s="27" t="s">
        <v>276</v>
      </c>
      <c r="E64" s="26" t="s">
        <v>278</v>
      </c>
      <c r="F64" s="27">
        <v>0</v>
      </c>
      <c r="G64" s="27" t="s">
        <v>595</v>
      </c>
      <c r="H64" s="26" t="s">
        <v>3</v>
      </c>
      <c r="I64" s="27" t="s">
        <v>4</v>
      </c>
      <c r="J64" s="26" t="s">
        <v>496</v>
      </c>
    </row>
    <row r="65" spans="1:10" ht="30" customHeight="1" x14ac:dyDescent="0.25">
      <c r="A65" s="15">
        <v>62</v>
      </c>
      <c r="B65" s="26" t="s">
        <v>0</v>
      </c>
      <c r="C65" s="27" t="s">
        <v>1</v>
      </c>
      <c r="D65" s="27" t="s">
        <v>86</v>
      </c>
      <c r="E65" s="27" t="s">
        <v>31</v>
      </c>
      <c r="F65" s="27">
        <v>0</v>
      </c>
      <c r="G65" s="27" t="s">
        <v>595</v>
      </c>
      <c r="H65" s="26" t="s">
        <v>3</v>
      </c>
      <c r="I65" s="27" t="s">
        <v>4</v>
      </c>
      <c r="J65" s="26" t="s">
        <v>497</v>
      </c>
    </row>
    <row r="66" spans="1:10" ht="30" customHeight="1" x14ac:dyDescent="0.25">
      <c r="A66" s="15">
        <v>63</v>
      </c>
      <c r="B66" s="26" t="s">
        <v>0</v>
      </c>
      <c r="C66" s="27" t="s">
        <v>41</v>
      </c>
      <c r="D66" s="27" t="s">
        <v>41</v>
      </c>
      <c r="E66" s="27" t="s">
        <v>142</v>
      </c>
      <c r="F66" s="27">
        <v>0</v>
      </c>
      <c r="G66" s="27" t="s">
        <v>595</v>
      </c>
      <c r="H66" s="26" t="s">
        <v>3</v>
      </c>
      <c r="I66" s="27" t="s">
        <v>4</v>
      </c>
      <c r="J66" s="27" t="s">
        <v>498</v>
      </c>
    </row>
    <row r="67" spans="1:10" ht="30" customHeight="1" x14ac:dyDescent="0.25">
      <c r="A67" s="15">
        <v>64</v>
      </c>
      <c r="B67" s="26" t="s">
        <v>0</v>
      </c>
      <c r="C67" s="27" t="s">
        <v>1</v>
      </c>
      <c r="D67" s="27" t="s">
        <v>86</v>
      </c>
      <c r="E67" s="27" t="s">
        <v>142</v>
      </c>
      <c r="F67" s="27">
        <v>0</v>
      </c>
      <c r="G67" s="27" t="s">
        <v>595</v>
      </c>
      <c r="H67" s="26" t="s">
        <v>3</v>
      </c>
      <c r="I67" s="27" t="s">
        <v>4</v>
      </c>
      <c r="J67" s="27" t="s">
        <v>499</v>
      </c>
    </row>
    <row r="68" spans="1:10" ht="30" customHeight="1" x14ac:dyDescent="0.25">
      <c r="A68" s="15">
        <v>65</v>
      </c>
      <c r="B68" s="26" t="s">
        <v>0</v>
      </c>
      <c r="C68" s="27" t="s">
        <v>1</v>
      </c>
      <c r="D68" s="27" t="s">
        <v>86</v>
      </c>
      <c r="E68" s="27" t="s">
        <v>312</v>
      </c>
      <c r="F68" s="27">
        <v>0</v>
      </c>
      <c r="G68" s="27" t="s">
        <v>595</v>
      </c>
      <c r="H68" s="26" t="s">
        <v>3</v>
      </c>
      <c r="I68" s="27" t="s">
        <v>4</v>
      </c>
      <c r="J68" s="26" t="s">
        <v>500</v>
      </c>
    </row>
    <row r="69" spans="1:10" ht="30" customHeight="1" x14ac:dyDescent="0.25">
      <c r="A69" s="15">
        <v>66</v>
      </c>
      <c r="B69" s="26" t="s">
        <v>0</v>
      </c>
      <c r="C69" s="27" t="s">
        <v>1</v>
      </c>
      <c r="D69" s="27" t="s">
        <v>86</v>
      </c>
      <c r="E69" s="27" t="s">
        <v>358</v>
      </c>
      <c r="F69" s="27">
        <v>151</v>
      </c>
      <c r="G69" s="27" t="s">
        <v>595</v>
      </c>
      <c r="H69" s="26" t="s">
        <v>3</v>
      </c>
      <c r="I69" s="27" t="s">
        <v>4</v>
      </c>
      <c r="J69" s="27" t="s">
        <v>501</v>
      </c>
    </row>
    <row r="70" spans="1:10" ht="30" customHeight="1" x14ac:dyDescent="0.25">
      <c r="A70" s="15">
        <v>67</v>
      </c>
      <c r="B70" s="26" t="s">
        <v>0</v>
      </c>
      <c r="C70" s="27" t="s">
        <v>1</v>
      </c>
      <c r="D70" s="27" t="s">
        <v>34</v>
      </c>
      <c r="E70" s="27" t="s">
        <v>163</v>
      </c>
      <c r="F70" s="27">
        <v>0</v>
      </c>
      <c r="G70" s="27" t="s">
        <v>595</v>
      </c>
      <c r="H70" s="26" t="s">
        <v>3</v>
      </c>
      <c r="I70" s="27" t="s">
        <v>4</v>
      </c>
      <c r="J70" s="27" t="s">
        <v>502</v>
      </c>
    </row>
    <row r="71" spans="1:10" ht="30" customHeight="1" x14ac:dyDescent="0.25">
      <c r="A71" s="15">
        <v>68</v>
      </c>
      <c r="B71" s="26" t="s">
        <v>0</v>
      </c>
      <c r="C71" s="27" t="s">
        <v>1</v>
      </c>
      <c r="D71" s="27" t="s">
        <v>34</v>
      </c>
      <c r="E71" s="26" t="s">
        <v>138</v>
      </c>
      <c r="F71" s="27">
        <v>0</v>
      </c>
      <c r="G71" s="27" t="s">
        <v>595</v>
      </c>
      <c r="H71" s="26" t="s">
        <v>3</v>
      </c>
      <c r="I71" s="27" t="s">
        <v>4</v>
      </c>
      <c r="J71" s="27" t="s">
        <v>503</v>
      </c>
    </row>
    <row r="72" spans="1:10" ht="30" customHeight="1" x14ac:dyDescent="0.25">
      <c r="A72" s="15">
        <v>69</v>
      </c>
      <c r="B72" s="26" t="s">
        <v>0</v>
      </c>
      <c r="C72" s="27" t="s">
        <v>1</v>
      </c>
      <c r="D72" s="27" t="s">
        <v>86</v>
      </c>
      <c r="E72" s="27" t="s">
        <v>219</v>
      </c>
      <c r="F72" s="27">
        <v>0</v>
      </c>
      <c r="G72" s="27" t="s">
        <v>595</v>
      </c>
      <c r="H72" s="26" t="s">
        <v>38</v>
      </c>
      <c r="I72" s="27" t="s">
        <v>4</v>
      </c>
      <c r="J72" s="26" t="s">
        <v>504</v>
      </c>
    </row>
    <row r="73" spans="1:10" ht="30" customHeight="1" x14ac:dyDescent="0.25">
      <c r="A73" s="15">
        <v>70</v>
      </c>
      <c r="B73" s="26" t="s">
        <v>0</v>
      </c>
      <c r="C73" s="27" t="s">
        <v>29</v>
      </c>
      <c r="D73" s="27" t="s">
        <v>29</v>
      </c>
      <c r="E73" s="27" t="s">
        <v>31</v>
      </c>
      <c r="F73" s="27">
        <v>0</v>
      </c>
      <c r="G73" s="27" t="s">
        <v>595</v>
      </c>
      <c r="H73" s="26" t="s">
        <v>3</v>
      </c>
      <c r="I73" s="27" t="s">
        <v>4</v>
      </c>
      <c r="J73" s="27" t="s">
        <v>505</v>
      </c>
    </row>
    <row r="74" spans="1:10" ht="30" customHeight="1" x14ac:dyDescent="0.25">
      <c r="A74" s="15">
        <v>71</v>
      </c>
      <c r="B74" s="26" t="s">
        <v>0</v>
      </c>
      <c r="C74" s="27" t="s">
        <v>1</v>
      </c>
      <c r="D74" s="27" t="s">
        <v>187</v>
      </c>
      <c r="E74" s="27" t="s">
        <v>189</v>
      </c>
      <c r="F74" s="27">
        <v>0</v>
      </c>
      <c r="G74" s="27" t="s">
        <v>595</v>
      </c>
      <c r="H74" s="26" t="s">
        <v>3</v>
      </c>
      <c r="I74" s="27" t="s">
        <v>4</v>
      </c>
      <c r="J74" s="27" t="s">
        <v>506</v>
      </c>
    </row>
    <row r="75" spans="1:10" ht="30" customHeight="1" x14ac:dyDescent="0.25">
      <c r="A75" s="15">
        <v>72</v>
      </c>
      <c r="B75" s="26" t="s">
        <v>0</v>
      </c>
      <c r="C75" s="26" t="s">
        <v>85</v>
      </c>
      <c r="D75" s="26" t="s">
        <v>85</v>
      </c>
      <c r="E75" s="27" t="s">
        <v>31</v>
      </c>
      <c r="F75" s="27">
        <v>0</v>
      </c>
      <c r="G75" s="27" t="s">
        <v>595</v>
      </c>
      <c r="H75" s="26" t="s">
        <v>3</v>
      </c>
      <c r="I75" s="27" t="s">
        <v>4</v>
      </c>
      <c r="J75" s="27" t="s">
        <v>507</v>
      </c>
    </row>
    <row r="76" spans="1:10" ht="30" customHeight="1" x14ac:dyDescent="0.25">
      <c r="A76" s="15">
        <v>73</v>
      </c>
      <c r="B76" s="26" t="s">
        <v>0</v>
      </c>
      <c r="C76" s="27" t="s">
        <v>1</v>
      </c>
      <c r="D76" s="26" t="s">
        <v>325</v>
      </c>
      <c r="E76" s="27" t="s">
        <v>23</v>
      </c>
      <c r="F76" s="27">
        <v>0</v>
      </c>
      <c r="G76" s="27" t="s">
        <v>595</v>
      </c>
      <c r="H76" s="26" t="s">
        <v>3</v>
      </c>
      <c r="I76" s="27" t="s">
        <v>4</v>
      </c>
      <c r="J76" s="27" t="s">
        <v>508</v>
      </c>
    </row>
    <row r="77" spans="1:10" ht="30" customHeight="1" x14ac:dyDescent="0.25">
      <c r="A77" s="15">
        <v>74</v>
      </c>
      <c r="B77" s="26" t="s">
        <v>0</v>
      </c>
      <c r="C77" s="27" t="s">
        <v>1</v>
      </c>
      <c r="D77" s="27" t="s">
        <v>187</v>
      </c>
      <c r="E77" s="27" t="s">
        <v>343</v>
      </c>
      <c r="F77" s="27">
        <v>0</v>
      </c>
      <c r="G77" s="27" t="s">
        <v>595</v>
      </c>
      <c r="H77" s="26" t="s">
        <v>3</v>
      </c>
      <c r="I77" s="27" t="s">
        <v>4</v>
      </c>
      <c r="J77" s="27" t="s">
        <v>509</v>
      </c>
    </row>
    <row r="78" spans="1:10" ht="30" customHeight="1" x14ac:dyDescent="0.25">
      <c r="A78" s="15">
        <v>75</v>
      </c>
      <c r="B78" s="26" t="s">
        <v>0</v>
      </c>
      <c r="C78" s="27" t="s">
        <v>1</v>
      </c>
      <c r="D78" s="27" t="s">
        <v>68</v>
      </c>
      <c r="E78" s="27" t="s">
        <v>243</v>
      </c>
      <c r="F78" s="27">
        <v>0</v>
      </c>
      <c r="G78" s="27" t="s">
        <v>595</v>
      </c>
      <c r="H78" s="26" t="s">
        <v>38</v>
      </c>
      <c r="I78" s="27" t="s">
        <v>4</v>
      </c>
      <c r="J78" s="26" t="s">
        <v>510</v>
      </c>
    </row>
    <row r="79" spans="1:10" ht="30" customHeight="1" x14ac:dyDescent="0.25">
      <c r="A79" s="15">
        <v>76</v>
      </c>
      <c r="B79" s="26" t="s">
        <v>0</v>
      </c>
      <c r="C79" s="26" t="s">
        <v>85</v>
      </c>
      <c r="D79" s="26" t="s">
        <v>85</v>
      </c>
      <c r="E79" s="27" t="s">
        <v>175</v>
      </c>
      <c r="F79" s="27">
        <v>0</v>
      </c>
      <c r="G79" s="27" t="s">
        <v>595</v>
      </c>
      <c r="H79" s="26" t="s">
        <v>38</v>
      </c>
      <c r="I79" s="27" t="s">
        <v>4</v>
      </c>
      <c r="J79" s="26" t="s">
        <v>511</v>
      </c>
    </row>
    <row r="80" spans="1:10" ht="30" customHeight="1" x14ac:dyDescent="0.25">
      <c r="A80" s="15">
        <v>77</v>
      </c>
      <c r="B80" s="26" t="s">
        <v>0</v>
      </c>
      <c r="C80" s="27" t="s">
        <v>41</v>
      </c>
      <c r="D80" s="27" t="s">
        <v>41</v>
      </c>
      <c r="E80" s="27" t="s">
        <v>397</v>
      </c>
      <c r="F80" s="27">
        <v>25</v>
      </c>
      <c r="G80" s="27" t="s">
        <v>595</v>
      </c>
      <c r="H80" s="26" t="s">
        <v>3</v>
      </c>
      <c r="I80" s="27" t="s">
        <v>4</v>
      </c>
      <c r="J80" s="27" t="s">
        <v>584</v>
      </c>
    </row>
    <row r="81" spans="1:10" ht="30" customHeight="1" x14ac:dyDescent="0.25">
      <c r="A81" s="15">
        <v>78</v>
      </c>
      <c r="B81" s="26" t="s">
        <v>0</v>
      </c>
      <c r="C81" s="27" t="s">
        <v>1</v>
      </c>
      <c r="D81" s="27" t="s">
        <v>172</v>
      </c>
      <c r="E81" s="27" t="s">
        <v>74</v>
      </c>
      <c r="F81" s="27">
        <v>0</v>
      </c>
      <c r="G81" s="27" t="s">
        <v>595</v>
      </c>
      <c r="H81" s="26" t="s">
        <v>3</v>
      </c>
      <c r="I81" s="27" t="s">
        <v>4</v>
      </c>
      <c r="J81" s="27" t="s">
        <v>512</v>
      </c>
    </row>
    <row r="82" spans="1:10" ht="30" customHeight="1" x14ac:dyDescent="0.25">
      <c r="A82" s="15">
        <v>79</v>
      </c>
      <c r="B82" s="26" t="s">
        <v>0</v>
      </c>
      <c r="C82" s="27" t="s">
        <v>41</v>
      </c>
      <c r="D82" s="27" t="s">
        <v>41</v>
      </c>
      <c r="E82" s="27" t="s">
        <v>129</v>
      </c>
      <c r="F82" s="27">
        <v>0</v>
      </c>
      <c r="G82" s="27" t="s">
        <v>595</v>
      </c>
      <c r="H82" s="26" t="s">
        <v>3</v>
      </c>
      <c r="I82" s="27" t="s">
        <v>4</v>
      </c>
      <c r="J82" s="27" t="s">
        <v>513</v>
      </c>
    </row>
    <row r="83" spans="1:10" ht="30" customHeight="1" x14ac:dyDescent="0.25">
      <c r="A83" s="15">
        <v>80</v>
      </c>
      <c r="B83" s="26" t="s">
        <v>0</v>
      </c>
      <c r="C83" s="27" t="s">
        <v>1</v>
      </c>
      <c r="D83" s="27" t="s">
        <v>350</v>
      </c>
      <c r="E83" s="27" t="s">
        <v>37</v>
      </c>
      <c r="F83" s="27">
        <v>0</v>
      </c>
      <c r="G83" s="27" t="s">
        <v>595</v>
      </c>
      <c r="H83" s="26" t="s">
        <v>3</v>
      </c>
      <c r="I83" s="27" t="s">
        <v>4</v>
      </c>
      <c r="J83" s="27" t="s">
        <v>514</v>
      </c>
    </row>
    <row r="84" spans="1:10" ht="30" customHeight="1" x14ac:dyDescent="0.25">
      <c r="A84" s="15">
        <v>81</v>
      </c>
      <c r="B84" s="26" t="s">
        <v>0</v>
      </c>
      <c r="C84" s="27" t="s">
        <v>1</v>
      </c>
      <c r="D84" s="27" t="s">
        <v>34</v>
      </c>
      <c r="E84" s="27" t="s">
        <v>239</v>
      </c>
      <c r="F84" s="27">
        <v>0</v>
      </c>
      <c r="G84" s="27" t="s">
        <v>595</v>
      </c>
      <c r="H84" s="26" t="s">
        <v>3</v>
      </c>
      <c r="I84" s="27" t="s">
        <v>4</v>
      </c>
      <c r="J84" s="27" t="s">
        <v>515</v>
      </c>
    </row>
    <row r="85" spans="1:10" ht="30" customHeight="1" x14ac:dyDescent="0.25">
      <c r="A85" s="15">
        <v>82</v>
      </c>
      <c r="B85" s="26" t="s">
        <v>0</v>
      </c>
      <c r="C85" s="27" t="s">
        <v>1</v>
      </c>
      <c r="D85" s="27" t="s">
        <v>350</v>
      </c>
      <c r="E85" s="26" t="s">
        <v>352</v>
      </c>
      <c r="F85" s="27">
        <v>0</v>
      </c>
      <c r="G85" s="27" t="s">
        <v>595</v>
      </c>
      <c r="H85" s="26" t="s">
        <v>3</v>
      </c>
      <c r="I85" s="27" t="s">
        <v>4</v>
      </c>
      <c r="J85" s="27" t="s">
        <v>352</v>
      </c>
    </row>
    <row r="86" spans="1:10" ht="30" customHeight="1" x14ac:dyDescent="0.25">
      <c r="A86" s="15">
        <v>83</v>
      </c>
      <c r="B86" s="26" t="s">
        <v>0</v>
      </c>
      <c r="C86" s="26" t="s">
        <v>85</v>
      </c>
      <c r="D86" s="26" t="s">
        <v>85</v>
      </c>
      <c r="E86" s="27" t="s">
        <v>169</v>
      </c>
      <c r="F86" s="27">
        <v>16</v>
      </c>
      <c r="G86" s="27" t="s">
        <v>595</v>
      </c>
      <c r="H86" s="26" t="s">
        <v>3</v>
      </c>
      <c r="I86" s="27" t="s">
        <v>4</v>
      </c>
      <c r="J86" s="26" t="s">
        <v>516</v>
      </c>
    </row>
    <row r="87" spans="1:10" ht="30" customHeight="1" x14ac:dyDescent="0.25">
      <c r="A87" s="15">
        <v>84</v>
      </c>
      <c r="B87" s="26" t="s">
        <v>0</v>
      </c>
      <c r="C87" s="27" t="s">
        <v>41</v>
      </c>
      <c r="D87" s="27" t="s">
        <v>41</v>
      </c>
      <c r="E87" s="27" t="s">
        <v>247</v>
      </c>
      <c r="F87" s="27">
        <v>0</v>
      </c>
      <c r="G87" s="27" t="s">
        <v>595</v>
      </c>
      <c r="H87" s="26" t="s">
        <v>3</v>
      </c>
      <c r="I87" s="27" t="s">
        <v>4</v>
      </c>
      <c r="J87" s="27" t="s">
        <v>517</v>
      </c>
    </row>
    <row r="88" spans="1:10" ht="30" customHeight="1" x14ac:dyDescent="0.25">
      <c r="A88" s="15">
        <v>85</v>
      </c>
      <c r="B88" s="26" t="s">
        <v>0</v>
      </c>
      <c r="C88" s="27" t="s">
        <v>1</v>
      </c>
      <c r="D88" s="27" t="s">
        <v>228</v>
      </c>
      <c r="E88" s="27" t="s">
        <v>438</v>
      </c>
      <c r="F88" s="27">
        <v>0</v>
      </c>
      <c r="G88" s="27" t="s">
        <v>595</v>
      </c>
      <c r="H88" s="26" t="s">
        <v>3</v>
      </c>
      <c r="I88" s="27" t="s">
        <v>4</v>
      </c>
      <c r="J88" s="27" t="s">
        <v>518</v>
      </c>
    </row>
    <row r="89" spans="1:10" ht="30" customHeight="1" x14ac:dyDescent="0.25">
      <c r="A89" s="15">
        <v>86</v>
      </c>
      <c r="B89" s="26" t="s">
        <v>0</v>
      </c>
      <c r="C89" s="27" t="s">
        <v>1</v>
      </c>
      <c r="D89" s="26" t="s">
        <v>15</v>
      </c>
      <c r="E89" s="26" t="s">
        <v>17</v>
      </c>
      <c r="F89" s="27">
        <v>0</v>
      </c>
      <c r="G89" s="27" t="s">
        <v>595</v>
      </c>
      <c r="H89" s="26" t="s">
        <v>3</v>
      </c>
      <c r="I89" s="27" t="s">
        <v>4</v>
      </c>
      <c r="J89" s="27" t="s">
        <v>17</v>
      </c>
    </row>
    <row r="90" spans="1:10" ht="30" customHeight="1" x14ac:dyDescent="0.25">
      <c r="A90" s="15">
        <v>87</v>
      </c>
      <c r="B90" s="26" t="s">
        <v>0</v>
      </c>
      <c r="C90" s="27" t="s">
        <v>1</v>
      </c>
      <c r="D90" s="26" t="s">
        <v>15</v>
      </c>
      <c r="E90" s="27" t="s">
        <v>256</v>
      </c>
      <c r="F90" s="27">
        <v>0</v>
      </c>
      <c r="G90" s="27" t="s">
        <v>595</v>
      </c>
      <c r="H90" s="26" t="s">
        <v>3</v>
      </c>
      <c r="I90" s="27" t="s">
        <v>4</v>
      </c>
      <c r="J90" s="27" t="s">
        <v>519</v>
      </c>
    </row>
    <row r="91" spans="1:10" ht="30" customHeight="1" x14ac:dyDescent="0.25">
      <c r="A91" s="15">
        <v>88</v>
      </c>
      <c r="B91" s="26" t="s">
        <v>0</v>
      </c>
      <c r="C91" s="27" t="s">
        <v>1</v>
      </c>
      <c r="D91" s="26" t="s">
        <v>15</v>
      </c>
      <c r="E91" s="26" t="s">
        <v>408</v>
      </c>
      <c r="F91" s="27">
        <v>0</v>
      </c>
      <c r="G91" s="27" t="s">
        <v>595</v>
      </c>
      <c r="H91" s="26" t="s">
        <v>3</v>
      </c>
      <c r="I91" s="27" t="s">
        <v>4</v>
      </c>
      <c r="J91" s="27" t="s">
        <v>408</v>
      </c>
    </row>
    <row r="92" spans="1:10" ht="30" customHeight="1" x14ac:dyDescent="0.25">
      <c r="A92" s="15">
        <v>89</v>
      </c>
      <c r="B92" s="26" t="s">
        <v>0</v>
      </c>
      <c r="C92" s="27" t="s">
        <v>1</v>
      </c>
      <c r="D92" s="26" t="s">
        <v>15</v>
      </c>
      <c r="E92" s="27" t="s">
        <v>256</v>
      </c>
      <c r="F92" s="27">
        <v>0</v>
      </c>
      <c r="G92" s="27" t="s">
        <v>595</v>
      </c>
      <c r="H92" s="26" t="s">
        <v>3</v>
      </c>
      <c r="I92" s="27" t="s">
        <v>4</v>
      </c>
      <c r="J92" s="27" t="s">
        <v>520</v>
      </c>
    </row>
    <row r="93" spans="1:10" ht="30" customHeight="1" x14ac:dyDescent="0.25">
      <c r="A93" s="15">
        <v>90</v>
      </c>
      <c r="B93" s="26" t="s">
        <v>0</v>
      </c>
      <c r="C93" s="27" t="s">
        <v>1</v>
      </c>
      <c r="D93" s="26" t="s">
        <v>15</v>
      </c>
      <c r="E93" s="26" t="s">
        <v>448</v>
      </c>
      <c r="F93" s="27">
        <v>0</v>
      </c>
      <c r="G93" s="27" t="s">
        <v>595</v>
      </c>
      <c r="H93" s="26" t="s">
        <v>3</v>
      </c>
      <c r="I93" s="27" t="s">
        <v>4</v>
      </c>
      <c r="J93" s="27" t="s">
        <v>448</v>
      </c>
    </row>
    <row r="94" spans="1:10" ht="30" customHeight="1" x14ac:dyDescent="0.25">
      <c r="A94" s="15">
        <v>91</v>
      </c>
      <c r="B94" s="14" t="s">
        <v>0</v>
      </c>
      <c r="C94" s="15" t="s">
        <v>1</v>
      </c>
      <c r="D94" s="15" t="s">
        <v>178</v>
      </c>
      <c r="E94" s="15" t="s">
        <v>375</v>
      </c>
      <c r="F94" s="15">
        <v>0</v>
      </c>
      <c r="G94" s="27" t="s">
        <v>595</v>
      </c>
      <c r="H94" s="14" t="s">
        <v>3</v>
      </c>
      <c r="I94" s="15" t="s">
        <v>4</v>
      </c>
      <c r="J94" s="15" t="s">
        <v>375</v>
      </c>
    </row>
    <row r="95" spans="1:10" ht="30" customHeight="1" x14ac:dyDescent="0.25">
      <c r="A95" s="15">
        <v>92</v>
      </c>
      <c r="B95" s="14" t="s">
        <v>0</v>
      </c>
      <c r="C95" s="15" t="s">
        <v>1</v>
      </c>
      <c r="D95" s="15" t="s">
        <v>178</v>
      </c>
      <c r="E95" s="14" t="s">
        <v>431</v>
      </c>
      <c r="F95" s="15">
        <v>126</v>
      </c>
      <c r="G95" s="27" t="s">
        <v>595</v>
      </c>
      <c r="H95" s="14" t="s">
        <v>3</v>
      </c>
      <c r="I95" s="15" t="s">
        <v>4</v>
      </c>
      <c r="J95" s="15" t="s">
        <v>431</v>
      </c>
    </row>
    <row r="96" spans="1:10" ht="30" customHeight="1" x14ac:dyDescent="0.25">
      <c r="A96" s="15">
        <v>93</v>
      </c>
      <c r="B96" s="14" t="s">
        <v>0</v>
      </c>
      <c r="C96" s="15" t="s">
        <v>1</v>
      </c>
      <c r="D96" s="15" t="s">
        <v>178</v>
      </c>
      <c r="E96" s="14" t="s">
        <v>180</v>
      </c>
      <c r="F96" s="15">
        <v>0</v>
      </c>
      <c r="G96" s="27" t="s">
        <v>595</v>
      </c>
      <c r="H96" s="14" t="s">
        <v>3</v>
      </c>
      <c r="I96" s="15" t="s">
        <v>4</v>
      </c>
      <c r="J96" s="15" t="s">
        <v>180</v>
      </c>
    </row>
    <row r="97" spans="1:10" ht="30" customHeight="1" x14ac:dyDescent="0.25">
      <c r="A97" s="15">
        <v>94</v>
      </c>
      <c r="B97" s="14" t="s">
        <v>0</v>
      </c>
      <c r="C97" s="15" t="s">
        <v>1</v>
      </c>
      <c r="D97" s="15" t="s">
        <v>178</v>
      </c>
      <c r="E97" s="14" t="s">
        <v>395</v>
      </c>
      <c r="F97" s="15">
        <v>0</v>
      </c>
      <c r="G97" s="27" t="s">
        <v>595</v>
      </c>
      <c r="H97" s="14" t="s">
        <v>3</v>
      </c>
      <c r="I97" s="15" t="s">
        <v>4</v>
      </c>
      <c r="J97" s="15" t="s">
        <v>395</v>
      </c>
    </row>
    <row r="98" spans="1:10" ht="30" customHeight="1" x14ac:dyDescent="0.25">
      <c r="A98" s="15">
        <v>95</v>
      </c>
      <c r="B98" s="14" t="s">
        <v>0</v>
      </c>
      <c r="C98" s="15" t="s">
        <v>1</v>
      </c>
      <c r="D98" s="15" t="s">
        <v>178</v>
      </c>
      <c r="E98" s="14" t="s">
        <v>411</v>
      </c>
      <c r="F98" s="15">
        <v>0</v>
      </c>
      <c r="G98" s="27" t="s">
        <v>595</v>
      </c>
      <c r="H98" s="14" t="s">
        <v>3</v>
      </c>
      <c r="I98" s="15" t="s">
        <v>4</v>
      </c>
      <c r="J98" s="14" t="s">
        <v>411</v>
      </c>
    </row>
    <row r="99" spans="1:10" ht="30" customHeight="1" x14ac:dyDescent="0.25">
      <c r="A99" s="15">
        <v>96</v>
      </c>
      <c r="B99" s="14" t="s">
        <v>0</v>
      </c>
      <c r="C99" s="15" t="s">
        <v>1</v>
      </c>
      <c r="D99" s="15" t="s">
        <v>276</v>
      </c>
      <c r="E99" s="15" t="s">
        <v>129</v>
      </c>
      <c r="F99" s="15">
        <v>0</v>
      </c>
      <c r="G99" s="16" t="s">
        <v>585</v>
      </c>
      <c r="H99" s="14" t="s">
        <v>3</v>
      </c>
      <c r="I99" s="15" t="s">
        <v>4</v>
      </c>
      <c r="J99" s="15" t="s">
        <v>521</v>
      </c>
    </row>
    <row r="100" spans="1:10" ht="30" customHeight="1" x14ac:dyDescent="0.25">
      <c r="A100" s="15">
        <v>97</v>
      </c>
      <c r="B100" s="14" t="s">
        <v>0</v>
      </c>
      <c r="C100" s="15" t="s">
        <v>1</v>
      </c>
      <c r="D100" s="15" t="s">
        <v>25</v>
      </c>
      <c r="E100" s="15" t="s">
        <v>129</v>
      </c>
      <c r="F100" s="15">
        <v>220</v>
      </c>
      <c r="G100" s="15" t="s">
        <v>595</v>
      </c>
      <c r="H100" s="14" t="s">
        <v>3</v>
      </c>
      <c r="I100" s="15" t="s">
        <v>4</v>
      </c>
      <c r="J100" s="15" t="s">
        <v>523</v>
      </c>
    </row>
    <row r="101" spans="1:10" ht="30" customHeight="1" x14ac:dyDescent="0.25">
      <c r="A101" s="15">
        <v>98</v>
      </c>
      <c r="B101" s="14" t="s">
        <v>0</v>
      </c>
      <c r="C101" s="15" t="s">
        <v>1</v>
      </c>
      <c r="D101" s="15" t="s">
        <v>25</v>
      </c>
      <c r="E101" s="15" t="s">
        <v>77</v>
      </c>
      <c r="F101" s="15">
        <v>0</v>
      </c>
      <c r="G101" s="15" t="s">
        <v>595</v>
      </c>
      <c r="H101" s="14" t="s">
        <v>3</v>
      </c>
      <c r="I101" s="15" t="s">
        <v>4</v>
      </c>
      <c r="J101" s="15" t="s">
        <v>525</v>
      </c>
    </row>
    <row r="102" spans="1:10" ht="30" customHeight="1" x14ac:dyDescent="0.25">
      <c r="A102" s="27">
        <v>99</v>
      </c>
      <c r="B102" s="26" t="s">
        <v>0</v>
      </c>
      <c r="C102" s="27" t="s">
        <v>1</v>
      </c>
      <c r="D102" s="27" t="s">
        <v>68</v>
      </c>
      <c r="E102" s="27" t="s">
        <v>362</v>
      </c>
      <c r="F102" s="27">
        <v>0</v>
      </c>
      <c r="G102" s="26" t="s">
        <v>588</v>
      </c>
      <c r="H102" s="26" t="s">
        <v>3</v>
      </c>
      <c r="I102" s="27" t="s">
        <v>4</v>
      </c>
      <c r="J102" s="26" t="s">
        <v>526</v>
      </c>
    </row>
    <row r="103" spans="1:10" ht="30" customHeight="1" x14ac:dyDescent="0.25">
      <c r="A103" s="27">
        <v>100</v>
      </c>
      <c r="B103" s="26" t="s">
        <v>0</v>
      </c>
      <c r="C103" s="27" t="s">
        <v>1</v>
      </c>
      <c r="D103" s="27" t="s">
        <v>172</v>
      </c>
      <c r="E103" s="26" t="s">
        <v>367</v>
      </c>
      <c r="F103" s="27">
        <v>0</v>
      </c>
      <c r="G103" s="27" t="s">
        <v>595</v>
      </c>
      <c r="H103" s="26" t="s">
        <v>3</v>
      </c>
      <c r="I103" s="27" t="s">
        <v>4</v>
      </c>
      <c r="J103" s="26" t="s">
        <v>367</v>
      </c>
    </row>
    <row r="104" spans="1:10" ht="30" customHeight="1" x14ac:dyDescent="0.25">
      <c r="A104" s="27">
        <v>101</v>
      </c>
      <c r="B104" s="26" t="s">
        <v>0</v>
      </c>
      <c r="C104" s="27" t="s">
        <v>1</v>
      </c>
      <c r="D104" s="27" t="s">
        <v>266</v>
      </c>
      <c r="E104" s="26" t="s">
        <v>308</v>
      </c>
      <c r="F104" s="27">
        <v>0</v>
      </c>
      <c r="G104" s="27" t="s">
        <v>595</v>
      </c>
      <c r="H104" s="26" t="s">
        <v>3</v>
      </c>
      <c r="I104" s="27" t="s">
        <v>4</v>
      </c>
      <c r="J104" s="26" t="s">
        <v>308</v>
      </c>
    </row>
    <row r="105" spans="1:10" ht="30" customHeight="1" x14ac:dyDescent="0.25">
      <c r="A105" s="27">
        <v>102</v>
      </c>
      <c r="B105" s="26" t="s">
        <v>0</v>
      </c>
      <c r="C105" s="27" t="s">
        <v>1</v>
      </c>
      <c r="D105" s="27" t="s">
        <v>266</v>
      </c>
      <c r="E105" s="26" t="s">
        <v>268</v>
      </c>
      <c r="F105" s="27">
        <v>0</v>
      </c>
      <c r="G105" s="27" t="s">
        <v>595</v>
      </c>
      <c r="H105" s="26" t="s">
        <v>3</v>
      </c>
      <c r="I105" s="27" t="s">
        <v>4</v>
      </c>
      <c r="J105" s="26" t="s">
        <v>268</v>
      </c>
    </row>
    <row r="106" spans="1:10" ht="30" customHeight="1" x14ac:dyDescent="0.25">
      <c r="A106" s="27">
        <v>103</v>
      </c>
      <c r="B106" s="26" t="s">
        <v>0</v>
      </c>
      <c r="C106" s="27" t="s">
        <v>1</v>
      </c>
      <c r="D106" s="27" t="s">
        <v>266</v>
      </c>
      <c r="E106" s="27" t="s">
        <v>375</v>
      </c>
      <c r="F106" s="27">
        <v>0</v>
      </c>
      <c r="G106" s="27" t="s">
        <v>595</v>
      </c>
      <c r="H106" s="26" t="s">
        <v>38</v>
      </c>
      <c r="I106" s="27" t="s">
        <v>4</v>
      </c>
      <c r="J106" s="27" t="s">
        <v>375</v>
      </c>
    </row>
    <row r="107" spans="1:10" ht="30" customHeight="1" x14ac:dyDescent="0.25">
      <c r="A107" s="27">
        <v>104</v>
      </c>
      <c r="B107" s="26" t="s">
        <v>0</v>
      </c>
      <c r="C107" s="27" t="s">
        <v>1</v>
      </c>
      <c r="D107" s="27" t="s">
        <v>206</v>
      </c>
      <c r="E107" s="27" t="s">
        <v>208</v>
      </c>
      <c r="F107" s="27">
        <v>0</v>
      </c>
      <c r="G107" s="27" t="s">
        <v>595</v>
      </c>
      <c r="H107" s="26" t="s">
        <v>38</v>
      </c>
      <c r="I107" s="27" t="s">
        <v>4</v>
      </c>
      <c r="J107" s="26" t="s">
        <v>527</v>
      </c>
    </row>
    <row r="108" spans="1:10" ht="30" customHeight="1" x14ac:dyDescent="0.25">
      <c r="A108" s="27">
        <v>105</v>
      </c>
      <c r="B108" s="26" t="s">
        <v>0</v>
      </c>
      <c r="C108" s="27" t="s">
        <v>298</v>
      </c>
      <c r="D108" s="27" t="s">
        <v>298</v>
      </c>
      <c r="E108" s="27" t="s">
        <v>299</v>
      </c>
      <c r="F108" s="27">
        <v>0</v>
      </c>
      <c r="G108" s="27" t="s">
        <v>595</v>
      </c>
      <c r="H108" s="26" t="s">
        <v>3</v>
      </c>
      <c r="I108" s="27" t="s">
        <v>4</v>
      </c>
      <c r="J108" s="27" t="s">
        <v>528</v>
      </c>
    </row>
    <row r="109" spans="1:10" ht="30" customHeight="1" x14ac:dyDescent="0.25">
      <c r="A109" s="27">
        <v>106</v>
      </c>
      <c r="B109" s="26" t="s">
        <v>0</v>
      </c>
      <c r="C109" s="26" t="s">
        <v>85</v>
      </c>
      <c r="D109" s="27" t="s">
        <v>86</v>
      </c>
      <c r="E109" s="27" t="s">
        <v>88</v>
      </c>
      <c r="F109" s="27">
        <v>0</v>
      </c>
      <c r="G109" s="27" t="s">
        <v>595</v>
      </c>
      <c r="H109" s="26" t="s">
        <v>3</v>
      </c>
      <c r="I109" s="27" t="s">
        <v>4</v>
      </c>
      <c r="J109" s="27" t="s">
        <v>529</v>
      </c>
    </row>
    <row r="110" spans="1:10" ht="30" customHeight="1" x14ac:dyDescent="0.25">
      <c r="A110" s="27">
        <v>107</v>
      </c>
      <c r="B110" s="26" t="s">
        <v>0</v>
      </c>
      <c r="C110" s="27" t="s">
        <v>1</v>
      </c>
      <c r="D110" s="27" t="s">
        <v>86</v>
      </c>
      <c r="E110" s="27" t="s">
        <v>142</v>
      </c>
      <c r="F110" s="27">
        <v>0</v>
      </c>
      <c r="G110" s="27" t="s">
        <v>595</v>
      </c>
      <c r="H110" s="26" t="s">
        <v>38</v>
      </c>
      <c r="I110" s="27" t="s">
        <v>4</v>
      </c>
      <c r="J110" s="27" t="s">
        <v>530</v>
      </c>
    </row>
    <row r="111" spans="1:10" ht="30" customHeight="1" x14ac:dyDescent="0.25">
      <c r="A111" s="27">
        <v>108</v>
      </c>
      <c r="B111" s="26" t="s">
        <v>0</v>
      </c>
      <c r="C111" s="27" t="s">
        <v>1</v>
      </c>
      <c r="D111" s="27" t="s">
        <v>86</v>
      </c>
      <c r="E111" s="27" t="s">
        <v>329</v>
      </c>
      <c r="F111" s="27">
        <v>0</v>
      </c>
      <c r="G111" s="27" t="s">
        <v>595</v>
      </c>
      <c r="H111" s="26" t="s">
        <v>38</v>
      </c>
      <c r="I111" s="27" t="s">
        <v>4</v>
      </c>
      <c r="J111" s="27" t="s">
        <v>452</v>
      </c>
    </row>
    <row r="112" spans="1:10" ht="30" customHeight="1" x14ac:dyDescent="0.25">
      <c r="A112" s="27">
        <v>109</v>
      </c>
      <c r="B112" s="26" t="s">
        <v>0</v>
      </c>
      <c r="C112" s="27" t="s">
        <v>1</v>
      </c>
      <c r="D112" s="26" t="s">
        <v>51</v>
      </c>
      <c r="E112" s="27" t="s">
        <v>53</v>
      </c>
      <c r="F112" s="27">
        <v>0</v>
      </c>
      <c r="G112" s="27" t="s">
        <v>595</v>
      </c>
      <c r="H112" s="26" t="s">
        <v>38</v>
      </c>
      <c r="I112" s="27" t="s">
        <v>4</v>
      </c>
      <c r="J112" s="26" t="s">
        <v>531</v>
      </c>
    </row>
    <row r="113" spans="1:10" ht="30" customHeight="1" x14ac:dyDescent="0.25">
      <c r="A113" s="27">
        <v>110</v>
      </c>
      <c r="B113" s="26" t="s">
        <v>0</v>
      </c>
      <c r="C113" s="27" t="s">
        <v>1</v>
      </c>
      <c r="D113" s="26" t="s">
        <v>51</v>
      </c>
      <c r="E113" s="27" t="s">
        <v>294</v>
      </c>
      <c r="F113" s="27">
        <v>2</v>
      </c>
      <c r="G113" s="27" t="s">
        <v>595</v>
      </c>
      <c r="H113" s="26" t="s">
        <v>38</v>
      </c>
      <c r="I113" s="27" t="s">
        <v>4</v>
      </c>
      <c r="J113" s="26" t="s">
        <v>532</v>
      </c>
    </row>
    <row r="114" spans="1:10" ht="30" customHeight="1" x14ac:dyDescent="0.25">
      <c r="A114" s="27">
        <v>111</v>
      </c>
      <c r="B114" s="26" t="s">
        <v>0</v>
      </c>
      <c r="C114" s="26" t="s">
        <v>85</v>
      </c>
      <c r="D114" s="26" t="s">
        <v>85</v>
      </c>
      <c r="E114" s="27" t="s">
        <v>31</v>
      </c>
      <c r="F114" s="27">
        <v>0</v>
      </c>
      <c r="G114" s="27" t="s">
        <v>595</v>
      </c>
      <c r="H114" s="26" t="s">
        <v>3</v>
      </c>
      <c r="I114" s="27" t="s">
        <v>4</v>
      </c>
      <c r="J114" s="26" t="s">
        <v>533</v>
      </c>
    </row>
    <row r="115" spans="1:10" ht="30" customHeight="1" x14ac:dyDescent="0.25">
      <c r="A115" s="27">
        <v>112</v>
      </c>
      <c r="B115" s="26" t="s">
        <v>0</v>
      </c>
      <c r="C115" s="27" t="s">
        <v>1</v>
      </c>
      <c r="D115" s="27" t="s">
        <v>107</v>
      </c>
      <c r="E115" s="27" t="s">
        <v>78</v>
      </c>
      <c r="F115" s="27">
        <v>0</v>
      </c>
      <c r="G115" s="27" t="s">
        <v>595</v>
      </c>
      <c r="H115" s="26" t="s">
        <v>38</v>
      </c>
      <c r="I115" s="27" t="s">
        <v>4</v>
      </c>
      <c r="J115" s="26" t="s">
        <v>534</v>
      </c>
    </row>
    <row r="116" spans="1:10" ht="30" customHeight="1" x14ac:dyDescent="0.25">
      <c r="A116" s="27">
        <v>113</v>
      </c>
      <c r="B116" s="26" t="s">
        <v>0</v>
      </c>
      <c r="C116" s="27" t="s">
        <v>1</v>
      </c>
      <c r="D116" s="27" t="s">
        <v>387</v>
      </c>
      <c r="E116" s="27" t="s">
        <v>78</v>
      </c>
      <c r="F116" s="27">
        <v>0</v>
      </c>
      <c r="G116" s="27" t="s">
        <v>595</v>
      </c>
      <c r="H116" s="26" t="s">
        <v>38</v>
      </c>
      <c r="I116" s="27" t="s">
        <v>4</v>
      </c>
      <c r="J116" s="26" t="s">
        <v>535</v>
      </c>
    </row>
    <row r="117" spans="1:10" ht="30" customHeight="1" x14ac:dyDescent="0.25">
      <c r="A117" s="27">
        <v>114</v>
      </c>
      <c r="B117" s="26" t="s">
        <v>0</v>
      </c>
      <c r="C117" s="27" t="s">
        <v>1</v>
      </c>
      <c r="D117" s="27" t="s">
        <v>120</v>
      </c>
      <c r="E117" s="27" t="s">
        <v>148</v>
      </c>
      <c r="F117" s="27">
        <v>0</v>
      </c>
      <c r="G117" s="27" t="s">
        <v>595</v>
      </c>
      <c r="H117" s="26" t="s">
        <v>3</v>
      </c>
      <c r="I117" s="27" t="s">
        <v>4</v>
      </c>
      <c r="J117" s="26" t="s">
        <v>536</v>
      </c>
    </row>
    <row r="118" spans="1:10" ht="30" customHeight="1" x14ac:dyDescent="0.25">
      <c r="A118" s="27">
        <v>115</v>
      </c>
      <c r="B118" s="26" t="s">
        <v>0</v>
      </c>
      <c r="C118" s="27" t="s">
        <v>1</v>
      </c>
      <c r="D118" s="27" t="s">
        <v>120</v>
      </c>
      <c r="E118" s="27" t="s">
        <v>122</v>
      </c>
      <c r="F118" s="27">
        <v>1</v>
      </c>
      <c r="G118" s="27" t="s">
        <v>595</v>
      </c>
      <c r="H118" s="26" t="s">
        <v>3</v>
      </c>
      <c r="I118" s="27" t="s">
        <v>4</v>
      </c>
      <c r="J118" s="26" t="s">
        <v>537</v>
      </c>
    </row>
    <row r="119" spans="1:10" ht="30" customHeight="1" x14ac:dyDescent="0.25">
      <c r="A119" s="27">
        <v>116</v>
      </c>
      <c r="B119" s="26" t="s">
        <v>0</v>
      </c>
      <c r="C119" s="27" t="s">
        <v>1</v>
      </c>
      <c r="D119" s="27" t="s">
        <v>120</v>
      </c>
      <c r="E119" s="27" t="s">
        <v>122</v>
      </c>
      <c r="F119" s="27">
        <v>5</v>
      </c>
      <c r="G119" s="27" t="s">
        <v>595</v>
      </c>
      <c r="H119" s="26" t="s">
        <v>3</v>
      </c>
      <c r="I119" s="27" t="s">
        <v>4</v>
      </c>
      <c r="J119" s="26" t="s">
        <v>538</v>
      </c>
    </row>
    <row r="120" spans="1:10" ht="30" customHeight="1" x14ac:dyDescent="0.25">
      <c r="A120" s="27">
        <v>117</v>
      </c>
      <c r="B120" s="26" t="s">
        <v>0</v>
      </c>
      <c r="C120" s="27" t="s">
        <v>1</v>
      </c>
      <c r="D120" s="27" t="s">
        <v>120</v>
      </c>
      <c r="E120" s="27" t="s">
        <v>122</v>
      </c>
      <c r="F120" s="27">
        <v>9</v>
      </c>
      <c r="G120" s="27" t="s">
        <v>595</v>
      </c>
      <c r="H120" s="26" t="s">
        <v>3</v>
      </c>
      <c r="I120" s="27" t="s">
        <v>4</v>
      </c>
      <c r="J120" s="26" t="s">
        <v>539</v>
      </c>
    </row>
    <row r="121" spans="1:10" ht="30" customHeight="1" x14ac:dyDescent="0.25">
      <c r="A121" s="27">
        <v>118</v>
      </c>
      <c r="B121" s="26" t="s">
        <v>0</v>
      </c>
      <c r="C121" s="27" t="s">
        <v>1</v>
      </c>
      <c r="D121" s="27" t="s">
        <v>86</v>
      </c>
      <c r="E121" s="26" t="s">
        <v>98</v>
      </c>
      <c r="F121" s="27">
        <v>0</v>
      </c>
      <c r="G121" s="27" t="s">
        <v>595</v>
      </c>
      <c r="H121" s="26" t="s">
        <v>3</v>
      </c>
      <c r="I121" s="27" t="s">
        <v>4</v>
      </c>
      <c r="J121" s="27" t="s">
        <v>540</v>
      </c>
    </row>
    <row r="122" spans="1:10" ht="30" customHeight="1" x14ac:dyDescent="0.25">
      <c r="A122" s="27">
        <v>119</v>
      </c>
      <c r="B122" s="26" t="s">
        <v>0</v>
      </c>
      <c r="C122" s="27" t="s">
        <v>1</v>
      </c>
      <c r="D122" s="26" t="s">
        <v>125</v>
      </c>
      <c r="E122" s="27" t="s">
        <v>127</v>
      </c>
      <c r="F122" s="27">
        <v>0</v>
      </c>
      <c r="G122" s="27" t="s">
        <v>595</v>
      </c>
      <c r="H122" s="26" t="s">
        <v>3</v>
      </c>
      <c r="I122" s="27" t="s">
        <v>4</v>
      </c>
      <c r="J122" s="26" t="s">
        <v>541</v>
      </c>
    </row>
    <row r="123" spans="1:10" ht="30" customHeight="1" x14ac:dyDescent="0.25">
      <c r="A123" s="27">
        <v>120</v>
      </c>
      <c r="B123" s="26" t="s">
        <v>0</v>
      </c>
      <c r="C123" s="27" t="s">
        <v>1</v>
      </c>
      <c r="D123" s="27" t="s">
        <v>25</v>
      </c>
      <c r="E123" s="27" t="s">
        <v>129</v>
      </c>
      <c r="F123" s="27">
        <v>230</v>
      </c>
      <c r="G123" s="27" t="s">
        <v>595</v>
      </c>
      <c r="H123" s="26" t="s">
        <v>3</v>
      </c>
      <c r="I123" s="27" t="s">
        <v>4</v>
      </c>
      <c r="J123" s="27" t="s">
        <v>470</v>
      </c>
    </row>
    <row r="124" spans="1:10" ht="30" customHeight="1" x14ac:dyDescent="0.25">
      <c r="A124" s="27">
        <v>121</v>
      </c>
      <c r="B124" s="26" t="s">
        <v>0</v>
      </c>
      <c r="C124" s="27" t="s">
        <v>1</v>
      </c>
      <c r="D124" s="27" t="s">
        <v>91</v>
      </c>
      <c r="E124" s="27" t="s">
        <v>102</v>
      </c>
      <c r="F124" s="27">
        <v>0</v>
      </c>
      <c r="G124" s="27" t="s">
        <v>595</v>
      </c>
      <c r="H124" s="26" t="s">
        <v>38</v>
      </c>
      <c r="I124" s="27" t="s">
        <v>4</v>
      </c>
      <c r="J124" s="27" t="s">
        <v>542</v>
      </c>
    </row>
    <row r="125" spans="1:10" ht="30" customHeight="1" x14ac:dyDescent="0.25">
      <c r="A125" s="27">
        <v>122</v>
      </c>
      <c r="B125" s="26" t="s">
        <v>0</v>
      </c>
      <c r="C125" s="27" t="s">
        <v>1</v>
      </c>
      <c r="D125" s="27" t="s">
        <v>91</v>
      </c>
      <c r="E125" s="27" t="s">
        <v>102</v>
      </c>
      <c r="F125" s="27">
        <v>0</v>
      </c>
      <c r="G125" s="27" t="s">
        <v>595</v>
      </c>
      <c r="H125" s="26" t="s">
        <v>3</v>
      </c>
      <c r="I125" s="27" t="s">
        <v>4</v>
      </c>
      <c r="J125" s="27" t="s">
        <v>543</v>
      </c>
    </row>
    <row r="126" spans="1:10" ht="30" customHeight="1" x14ac:dyDescent="0.25">
      <c r="A126" s="27">
        <v>123</v>
      </c>
      <c r="B126" s="26" t="s">
        <v>0</v>
      </c>
      <c r="C126" s="27" t="s">
        <v>1</v>
      </c>
      <c r="D126" s="27" t="s">
        <v>91</v>
      </c>
      <c r="E126" s="26" t="s">
        <v>115</v>
      </c>
      <c r="F126" s="27">
        <v>0</v>
      </c>
      <c r="G126" s="27" t="s">
        <v>595</v>
      </c>
      <c r="H126" s="26" t="s">
        <v>3</v>
      </c>
      <c r="I126" s="27" t="s">
        <v>4</v>
      </c>
      <c r="J126" s="27" t="s">
        <v>115</v>
      </c>
    </row>
    <row r="127" spans="1:10" ht="30" customHeight="1" x14ac:dyDescent="0.25">
      <c r="A127" s="27">
        <v>124</v>
      </c>
      <c r="B127" s="26" t="s">
        <v>0</v>
      </c>
      <c r="C127" s="27" t="s">
        <v>1</v>
      </c>
      <c r="D127" s="27" t="s">
        <v>91</v>
      </c>
      <c r="E127" s="26" t="s">
        <v>392</v>
      </c>
      <c r="F127" s="27">
        <v>0</v>
      </c>
      <c r="G127" s="27" t="s">
        <v>595</v>
      </c>
      <c r="H127" s="26" t="s">
        <v>3</v>
      </c>
      <c r="I127" s="27" t="s">
        <v>4</v>
      </c>
      <c r="J127" s="27" t="s">
        <v>392</v>
      </c>
    </row>
    <row r="128" spans="1:10" ht="30" customHeight="1" x14ac:dyDescent="0.25">
      <c r="A128" s="27">
        <v>125</v>
      </c>
      <c r="B128" s="26" t="s">
        <v>0</v>
      </c>
      <c r="C128" s="27" t="s">
        <v>1</v>
      </c>
      <c r="D128" s="27" t="s">
        <v>68</v>
      </c>
      <c r="E128" s="27" t="s">
        <v>290</v>
      </c>
      <c r="F128" s="27">
        <v>0</v>
      </c>
      <c r="G128" s="27" t="s">
        <v>595</v>
      </c>
      <c r="H128" s="26" t="s">
        <v>3</v>
      </c>
      <c r="I128" s="27" t="s">
        <v>4</v>
      </c>
      <c r="J128" s="26" t="s">
        <v>544</v>
      </c>
    </row>
    <row r="129" spans="1:10" ht="30" customHeight="1" x14ac:dyDescent="0.25">
      <c r="A129" s="27">
        <v>126</v>
      </c>
      <c r="B129" s="26" t="s">
        <v>0</v>
      </c>
      <c r="C129" s="27" t="s">
        <v>1</v>
      </c>
      <c r="D129" s="26" t="s">
        <v>125</v>
      </c>
      <c r="E129" s="27" t="s">
        <v>404</v>
      </c>
      <c r="F129" s="27">
        <v>0</v>
      </c>
      <c r="G129" s="27" t="s">
        <v>595</v>
      </c>
      <c r="H129" s="26" t="s">
        <v>3</v>
      </c>
      <c r="I129" s="27" t="s">
        <v>4</v>
      </c>
      <c r="J129" s="26" t="s">
        <v>545</v>
      </c>
    </row>
    <row r="130" spans="1:10" ht="30" customHeight="1" x14ac:dyDescent="0.25">
      <c r="A130" s="27">
        <v>127</v>
      </c>
      <c r="B130" s="26" t="s">
        <v>0</v>
      </c>
      <c r="C130" s="27" t="s">
        <v>1</v>
      </c>
      <c r="D130" s="27" t="s">
        <v>206</v>
      </c>
      <c r="E130" s="27" t="s">
        <v>222</v>
      </c>
      <c r="F130" s="27">
        <v>0</v>
      </c>
      <c r="G130" s="27" t="s">
        <v>595</v>
      </c>
      <c r="H130" s="26" t="s">
        <v>38</v>
      </c>
      <c r="I130" s="27" t="s">
        <v>4</v>
      </c>
      <c r="J130" s="27" t="s">
        <v>546</v>
      </c>
    </row>
    <row r="131" spans="1:10" ht="30" customHeight="1" x14ac:dyDescent="0.25">
      <c r="A131" s="27">
        <v>128</v>
      </c>
      <c r="B131" s="26" t="s">
        <v>0</v>
      </c>
      <c r="C131" s="27" t="s">
        <v>1</v>
      </c>
      <c r="D131" s="27" t="s">
        <v>206</v>
      </c>
      <c r="E131" s="27" t="s">
        <v>222</v>
      </c>
      <c r="F131" s="27">
        <v>0</v>
      </c>
      <c r="G131" s="27" t="s">
        <v>595</v>
      </c>
      <c r="H131" s="26" t="s">
        <v>3</v>
      </c>
      <c r="I131" s="27" t="s">
        <v>4</v>
      </c>
      <c r="J131" s="26" t="s">
        <v>547</v>
      </c>
    </row>
    <row r="132" spans="1:10" ht="30" customHeight="1" x14ac:dyDescent="0.25">
      <c r="A132" s="15">
        <v>129</v>
      </c>
      <c r="B132" s="14" t="s">
        <v>0</v>
      </c>
      <c r="C132" s="15" t="s">
        <v>29</v>
      </c>
      <c r="D132" s="15" t="s">
        <v>158</v>
      </c>
      <c r="E132" s="14" t="s">
        <v>160</v>
      </c>
      <c r="F132" s="15">
        <v>0</v>
      </c>
      <c r="G132" s="27" t="s">
        <v>595</v>
      </c>
      <c r="H132" s="14" t="s">
        <v>38</v>
      </c>
      <c r="I132" s="15" t="s">
        <v>4</v>
      </c>
      <c r="J132" s="14" t="s">
        <v>548</v>
      </c>
    </row>
    <row r="133" spans="1:10" ht="30" customHeight="1" x14ac:dyDescent="0.25">
      <c r="A133" s="15">
        <v>130</v>
      </c>
      <c r="B133" s="14" t="s">
        <v>0</v>
      </c>
      <c r="C133" s="15" t="s">
        <v>29</v>
      </c>
      <c r="D133" s="15" t="s">
        <v>158</v>
      </c>
      <c r="E133" s="15" t="s">
        <v>303</v>
      </c>
      <c r="F133" s="15">
        <v>0</v>
      </c>
      <c r="G133" s="27" t="s">
        <v>595</v>
      </c>
      <c r="H133" s="14" t="s">
        <v>38</v>
      </c>
      <c r="I133" s="15" t="s">
        <v>4</v>
      </c>
      <c r="J133" s="14" t="s">
        <v>549</v>
      </c>
    </row>
    <row r="134" spans="1:10" ht="30" customHeight="1" x14ac:dyDescent="0.25">
      <c r="A134" s="15">
        <v>131</v>
      </c>
      <c r="B134" s="14" t="s">
        <v>0</v>
      </c>
      <c r="C134" s="15" t="s">
        <v>1</v>
      </c>
      <c r="D134" s="15" t="s">
        <v>132</v>
      </c>
      <c r="E134" s="15" t="s">
        <v>134</v>
      </c>
      <c r="F134" s="15">
        <v>0</v>
      </c>
      <c r="G134" s="27" t="s">
        <v>595</v>
      </c>
      <c r="H134" s="14" t="s">
        <v>3</v>
      </c>
      <c r="I134" s="15" t="s">
        <v>4</v>
      </c>
      <c r="J134" s="14" t="s">
        <v>550</v>
      </c>
    </row>
    <row r="135" spans="1:10" ht="30" customHeight="1" x14ac:dyDescent="0.25">
      <c r="A135" s="15">
        <v>132</v>
      </c>
      <c r="B135" s="14" t="s">
        <v>0</v>
      </c>
      <c r="C135" s="15" t="s">
        <v>1</v>
      </c>
      <c r="D135" s="15" t="s">
        <v>192</v>
      </c>
      <c r="E135" s="14" t="s">
        <v>194</v>
      </c>
      <c r="F135" s="15">
        <v>0</v>
      </c>
      <c r="G135" s="27" t="s">
        <v>595</v>
      </c>
      <c r="H135" s="14" t="s">
        <v>38</v>
      </c>
      <c r="I135" s="15" t="s">
        <v>4</v>
      </c>
      <c r="J135" s="14" t="s">
        <v>551</v>
      </c>
    </row>
    <row r="136" spans="1:10" ht="30" customHeight="1" x14ac:dyDescent="0.25">
      <c r="A136" s="15">
        <v>133</v>
      </c>
      <c r="B136" s="14" t="s">
        <v>0</v>
      </c>
      <c r="C136" s="15" t="s">
        <v>1</v>
      </c>
      <c r="D136" s="15" t="s">
        <v>192</v>
      </c>
      <c r="E136" s="15" t="s">
        <v>201</v>
      </c>
      <c r="F136" s="15">
        <v>0</v>
      </c>
      <c r="G136" s="27" t="s">
        <v>595</v>
      </c>
      <c r="H136" s="14" t="s">
        <v>38</v>
      </c>
      <c r="I136" s="15" t="s">
        <v>4</v>
      </c>
      <c r="J136" s="14" t="s">
        <v>552</v>
      </c>
    </row>
    <row r="137" spans="1:10" ht="30" customHeight="1" x14ac:dyDescent="0.25">
      <c r="A137" s="15">
        <v>134</v>
      </c>
      <c r="B137" s="14" t="s">
        <v>0</v>
      </c>
      <c r="C137" s="15" t="s">
        <v>1</v>
      </c>
      <c r="D137" s="15" t="s">
        <v>192</v>
      </c>
      <c r="E137" s="15" t="s">
        <v>201</v>
      </c>
      <c r="F137" s="15">
        <v>0</v>
      </c>
      <c r="G137" s="27" t="s">
        <v>595</v>
      </c>
      <c r="H137" s="14" t="s">
        <v>38</v>
      </c>
      <c r="I137" s="15" t="s">
        <v>4</v>
      </c>
      <c r="J137" s="14" t="s">
        <v>553</v>
      </c>
    </row>
    <row r="138" spans="1:10" ht="30" customHeight="1" x14ac:dyDescent="0.25">
      <c r="A138" s="15">
        <v>135</v>
      </c>
      <c r="B138" s="14" t="s">
        <v>0</v>
      </c>
      <c r="C138" s="15" t="s">
        <v>1</v>
      </c>
      <c r="D138" s="15" t="s">
        <v>91</v>
      </c>
      <c r="E138" s="15" t="s">
        <v>212</v>
      </c>
      <c r="F138" s="15">
        <v>0</v>
      </c>
      <c r="G138" s="27" t="s">
        <v>595</v>
      </c>
      <c r="H138" s="14" t="s">
        <v>38</v>
      </c>
      <c r="I138" s="15" t="s">
        <v>4</v>
      </c>
      <c r="J138" s="14" t="s">
        <v>554</v>
      </c>
    </row>
    <row r="139" spans="1:10" ht="30" customHeight="1" x14ac:dyDescent="0.25">
      <c r="A139" s="15">
        <v>136</v>
      </c>
      <c r="B139" s="14" t="s">
        <v>0</v>
      </c>
      <c r="C139" s="15" t="s">
        <v>1</v>
      </c>
      <c r="D139" s="15" t="s">
        <v>91</v>
      </c>
      <c r="E139" s="15" t="s">
        <v>212</v>
      </c>
      <c r="F139" s="15">
        <v>0</v>
      </c>
      <c r="G139" s="27" t="s">
        <v>595</v>
      </c>
      <c r="H139" s="14" t="s">
        <v>38</v>
      </c>
      <c r="I139" s="15" t="s">
        <v>4</v>
      </c>
      <c r="J139" s="14" t="s">
        <v>555</v>
      </c>
    </row>
    <row r="140" spans="1:10" ht="30" customHeight="1" x14ac:dyDescent="0.25">
      <c r="A140" s="15">
        <v>137</v>
      </c>
      <c r="B140" s="14" t="s">
        <v>0</v>
      </c>
      <c r="C140" s="15" t="s">
        <v>1</v>
      </c>
      <c r="D140" s="15" t="s">
        <v>91</v>
      </c>
      <c r="E140" s="15" t="s">
        <v>212</v>
      </c>
      <c r="F140" s="15">
        <v>0</v>
      </c>
      <c r="G140" s="27" t="s">
        <v>595</v>
      </c>
      <c r="H140" s="14" t="s">
        <v>38</v>
      </c>
      <c r="I140" s="15" t="s">
        <v>4</v>
      </c>
      <c r="J140" s="14" t="s">
        <v>555</v>
      </c>
    </row>
    <row r="141" spans="1:10" ht="30" customHeight="1" x14ac:dyDescent="0.25">
      <c r="A141" s="15">
        <v>138</v>
      </c>
      <c r="B141" s="14" t="s">
        <v>0</v>
      </c>
      <c r="C141" s="15" t="s">
        <v>1</v>
      </c>
      <c r="D141" s="15" t="s">
        <v>91</v>
      </c>
      <c r="E141" s="15" t="s">
        <v>112</v>
      </c>
      <c r="F141" s="15">
        <v>0</v>
      </c>
      <c r="G141" s="27" t="s">
        <v>595</v>
      </c>
      <c r="H141" s="14" t="s">
        <v>38</v>
      </c>
      <c r="I141" s="15" t="s">
        <v>4</v>
      </c>
      <c r="J141" s="14" t="s">
        <v>555</v>
      </c>
    </row>
    <row r="142" spans="1:10" ht="30" customHeight="1" x14ac:dyDescent="0.25">
      <c r="A142" s="15">
        <v>139</v>
      </c>
      <c r="B142" s="14" t="s">
        <v>0</v>
      </c>
      <c r="C142" s="15" t="s">
        <v>1</v>
      </c>
      <c r="D142" s="15" t="s">
        <v>91</v>
      </c>
      <c r="E142" s="15" t="s">
        <v>93</v>
      </c>
      <c r="F142" s="15">
        <v>0</v>
      </c>
      <c r="G142" s="27" t="s">
        <v>595</v>
      </c>
      <c r="H142" s="14" t="s">
        <v>38</v>
      </c>
      <c r="I142" s="15" t="s">
        <v>4</v>
      </c>
      <c r="J142" s="14" t="s">
        <v>556</v>
      </c>
    </row>
    <row r="143" spans="1:10" ht="30" customHeight="1" x14ac:dyDescent="0.25">
      <c r="A143" s="15">
        <v>140</v>
      </c>
      <c r="B143" s="14" t="s">
        <v>0</v>
      </c>
      <c r="C143" s="15" t="s">
        <v>1</v>
      </c>
      <c r="D143" s="15" t="s">
        <v>2</v>
      </c>
      <c r="E143" s="14" t="s">
        <v>20</v>
      </c>
      <c r="F143" s="15">
        <v>0</v>
      </c>
      <c r="G143" s="27" t="s">
        <v>595</v>
      </c>
      <c r="H143" s="14" t="s">
        <v>3</v>
      </c>
      <c r="I143" s="15" t="s">
        <v>4</v>
      </c>
      <c r="J143" s="15" t="s">
        <v>557</v>
      </c>
    </row>
    <row r="144" spans="1:10" ht="30" customHeight="1" x14ac:dyDescent="0.25"/>
    <row r="145" ht="30" customHeight="1" x14ac:dyDescent="0.25"/>
  </sheetData>
  <mergeCells count="1">
    <mergeCell ref="A2:J2"/>
  </mergeCells>
  <pageMargins left="0.39370078740157483" right="0" top="0.39370078740157483" bottom="0.39370078740157483" header="0.31496062992125984" footer="0.31496062992125984"/>
  <pageSetup scale="65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Hoja4</vt:lpstr>
      <vt:lpstr>Relacion Sindicatura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gerardo</dc:creator>
  <cp:lastModifiedBy>pc011</cp:lastModifiedBy>
  <cp:lastPrinted>2021-11-18T17:07:17Z</cp:lastPrinted>
  <dcterms:created xsi:type="dcterms:W3CDTF">2021-10-13T16:14:15Z</dcterms:created>
  <dcterms:modified xsi:type="dcterms:W3CDTF">2023-09-13T18:15:17Z</dcterms:modified>
</cp:coreProperties>
</file>