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ABRIL 2022" sheetId="10" r:id="rId1"/>
  </sheets>
  <calcPr calcId="152511"/>
</workbook>
</file>

<file path=xl/calcChain.xml><?xml version="1.0" encoding="utf-8"?>
<calcChain xmlns="http://schemas.openxmlformats.org/spreadsheetml/2006/main">
  <c r="G81" i="10" l="1"/>
  <c r="F81" i="10"/>
  <c r="E81" i="10"/>
  <c r="D81" i="10"/>
  <c r="C81" i="10"/>
  <c r="H79" i="10"/>
  <c r="H78" i="10"/>
  <c r="H77" i="10"/>
  <c r="H76" i="10"/>
  <c r="H81" i="10" s="1"/>
  <c r="E68" i="10"/>
  <c r="E54" i="10"/>
  <c r="E40" i="10"/>
  <c r="E26" i="10"/>
  <c r="I78" i="10" l="1"/>
  <c r="I77" i="10"/>
  <c r="I79" i="10"/>
  <c r="I76" i="10"/>
  <c r="I81" i="10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<sst xmlns="http://schemas.openxmlformats.org/spreadsheetml/2006/main" count="43" uniqueCount="38">
  <si>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</si>
  <si>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</si>
  <si>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</si>
  <si>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</si>
  <si>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</si>
  <si>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</si>
  <si>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</si>
  <si>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</si>
  <si>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</si>
  <si>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</si>
  <si>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</si>
  <si>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</si>
  <si>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</si>
  <si>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</si>
  <si>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</si>
  <si>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</si>
  <si>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</si>
  <si>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</si>
  <si>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</si>
  <si>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</si>
  <si>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</si>
  <si>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</si>
  <si>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</si>
  <si>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</si>
  <si>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</si>
  <si>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>Solicitudes del mes de  ABRIL 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</si>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</sst>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 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'ABRIL 2022'!$E$22:$E$26</c:f>
              <c:numCache>
                <c:formatCode>General</c:formatCode>
                <c:ptCount val="5"/>
                <c:pt idx="0">
                  <c:v>0</c:v>
                </c:pt>
                <c:pt idx="1">
                  <c:v>23</c:v>
                </c:pt>
                <c:pt idx="2">
                  <c:v>4</c:v>
                </c:pt>
                <c:pt idx="3">
                  <c:v>1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5967416"/>
        <c:axId val="225969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596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9376"/>
        <c:crosses val="autoZero"/>
        <c:auto val="1"/>
        <c:lblAlgn val="ctr"/>
        <c:lblOffset val="100"/>
        <c:noMultiLvlLbl val="0"/>
      </c:catAx>
      <c:valAx>
        <c:axId val="22596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2022'!$C$35:$C$40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'ABRIL 2022'!$E$35:$E$40</c:f>
              <c:numCache>
                <c:formatCode>General</c:formatCode>
                <c:ptCount val="6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5967808"/>
        <c:axId val="2259689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2022'!$C$35:$C$40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2022'!$D$35:$D$40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596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8984"/>
        <c:crosses val="autoZero"/>
        <c:auto val="1"/>
        <c:lblAlgn val="ctr"/>
        <c:lblOffset val="100"/>
        <c:noMultiLvlLbl val="0"/>
      </c:catAx>
      <c:valAx>
        <c:axId val="22596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1210102233724283E-2"/>
          <c:y val="0.16089179071334897"/>
          <c:w val="0.91848686746324537"/>
          <c:h val="0.69734231398222501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2022'!$C$50:$C$54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'ABRIL 2022'!$E$50:$E$54</c:f>
              <c:numCache>
                <c:formatCode>General</c:formatCode>
                <c:ptCount val="5"/>
                <c:pt idx="0">
                  <c:v>8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5965848"/>
        <c:axId val="225967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2022'!$C$50:$C$54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2022'!$D$50:$D$54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596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7024"/>
        <c:crosses val="autoZero"/>
        <c:auto val="1"/>
        <c:lblAlgn val="ctr"/>
        <c:lblOffset val="100"/>
        <c:noMultiLvlLbl val="0"/>
      </c:catAx>
      <c:valAx>
        <c:axId val="22596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5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2022'!$C$63:$C$68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'ABRIL 2022'!$E$63:$E$68</c:f>
              <c:numCache>
                <c:formatCode>General</c:formatCode>
                <c:ptCount val="6"/>
                <c:pt idx="0">
                  <c:v>0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5962712"/>
        <c:axId val="225966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2022'!$C$63:$C$68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2022'!$D$63:$D$68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596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6240"/>
        <c:crosses val="autoZero"/>
        <c:auto val="1"/>
        <c:lblAlgn val="ctr"/>
        <c:lblOffset val="100"/>
        <c:noMultiLvlLbl val="0"/>
      </c:catAx>
      <c:valAx>
        <c:axId val="2259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596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2022'!$B$76:$B$79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'ABRIL 2022'!$H$76:$H$79</c:f>
              <c:numCache>
                <c:formatCode>0</c:formatCode>
                <c:ptCount val="4"/>
                <c:pt idx="0">
                  <c:v>6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161925</xdr:rowOff>
    </xdr:from>
    <xdr:to>
      <xdr:col>17</xdr:col>
      <xdr:colOff>28575</xdr:colOff>
      <xdr:row>9</xdr:row>
      <xdr:rowOff>142875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161925"/>
          <a:ext cx="3619500" cy="169545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</xdr:row>
      <xdr:rowOff>38100</xdr:rowOff>
    </xdr:from>
    <xdr:to>
      <xdr:col>10</xdr:col>
      <xdr:colOff>552450</xdr:colOff>
      <xdr:row>9</xdr:row>
      <xdr:rowOff>66675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228600"/>
          <a:ext cx="1800225" cy="155257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18</xdr:row>
      <xdr:rowOff>0</xdr:rowOff>
    </xdr:from>
    <xdr:to>
      <xdr:col>14</xdr:col>
      <xdr:colOff>485775</xdr:colOff>
      <xdr:row>30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142875</xdr:colOff>
      <xdr:row>31</xdr:row>
      <xdr:rowOff>104775</xdr:rowOff>
    </xdr:from>
    <xdr:to>
      <xdr:col>14</xdr:col>
      <xdr:colOff>514350</xdr:colOff>
      <xdr:row>42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161925</xdr:colOff>
      <xdr:row>45</xdr:row>
      <xdr:rowOff>23812</xdr:rowOff>
    </xdr:from>
    <xdr:to>
      <xdr:col>15</xdr:col>
      <xdr:colOff>123825</xdr:colOff>
      <xdr:row>54</xdr:row>
      <xdr:rowOff>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142874</xdr:colOff>
      <xdr:row>58</xdr:row>
      <xdr:rowOff>42862</xdr:rowOff>
    </xdr:from>
    <xdr:to>
      <xdr:col>15</xdr:col>
      <xdr:colOff>114299</xdr:colOff>
      <xdr:row>67</xdr:row>
      <xdr:rowOff>9525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71</xdr:row>
      <xdr:rowOff>128587</xdr:rowOff>
    </xdr:from>
    <xdr:to>
      <xdr:col>17</xdr:col>
      <xdr:colOff>209550</xdr:colOff>
      <xdr:row>84</xdr:row>
      <xdr:rowOff>100012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533400</xdr:colOff>
      <xdr:row>0</xdr:row>
      <xdr:rowOff>9525</xdr:rowOff>
    </xdr:from>
    <xdr:to>
      <xdr:col>4</xdr:col>
      <xdr:colOff>1600200</xdr:colOff>
      <xdr:row>9</xdr:row>
      <xdr:rowOff>26439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3400" y="9525"/>
          <a:ext cx="42672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1"/>
  <sheetViews>
    <sheetView tabSelected="1" workbookViewId="0">
      <selection activeCell="Q65" sqref="Q65"/>
    </sheetView>
  </sheetViews>
  <sheetFormatPr baseColWidth="10" defaultColWidth="9.140625" defaultRowHeight="15" x14ac:dyDescent="0.25"/>
  <cols>
    <col min="2" max="2" width="14.140625" customWidth="1"/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25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3">
        <v>1</v>
      </c>
      <c r="C22" s="36" t="s">
        <v>4</v>
      </c>
      <c r="D22" s="37"/>
      <c r="E22" s="4">
        <v>0</v>
      </c>
    </row>
    <row r="23" spans="2:17" ht="15.75" thickBot="1" x14ac:dyDescent="0.3">
      <c r="B23" s="3">
        <v>2</v>
      </c>
      <c r="C23" s="36" t="s">
        <v>24</v>
      </c>
      <c r="D23" s="37"/>
      <c r="E23" s="4">
        <v>23</v>
      </c>
    </row>
    <row r="24" spans="2:17" ht="15.75" thickBot="1" x14ac:dyDescent="0.3">
      <c r="B24" s="5">
        <v>3</v>
      </c>
      <c r="C24" s="36" t="s">
        <v>8</v>
      </c>
      <c r="D24" s="37"/>
      <c r="E24" s="4">
        <v>4</v>
      </c>
    </row>
    <row r="25" spans="2:17" ht="15.75" thickBot="1" x14ac:dyDescent="0.3">
      <c r="B25" s="3">
        <v>4</v>
      </c>
      <c r="C25" s="36" t="s">
        <v>22</v>
      </c>
      <c r="D25" s="37"/>
      <c r="E25" s="4">
        <v>1</v>
      </c>
    </row>
    <row r="26" spans="2:17" ht="15.75" thickBot="1" x14ac:dyDescent="0.3">
      <c r="B26" s="8"/>
      <c r="C26" s="40" t="s">
        <v>6</v>
      </c>
      <c r="D26" s="41"/>
      <c r="E26" s="2">
        <f>SUM(E22,E23,E24-E25)</f>
        <v>26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2" spans="2:17" ht="15.75" thickBot="1" x14ac:dyDescent="0.3"/>
    <row r="33" spans="2:5" x14ac:dyDescent="0.25">
      <c r="B33" s="30" t="s">
        <v>5</v>
      </c>
      <c r="C33" s="31"/>
      <c r="D33" s="31"/>
      <c r="E33" s="32"/>
    </row>
    <row r="34" spans="2:5" ht="15.75" thickBot="1" x14ac:dyDescent="0.3">
      <c r="B34" s="33"/>
      <c r="C34" s="34"/>
      <c r="D34" s="34"/>
      <c r="E34" s="35"/>
    </row>
    <row r="35" spans="2:5" ht="15.75" thickBot="1" x14ac:dyDescent="0.3">
      <c r="B35" s="3">
        <v>1</v>
      </c>
      <c r="C35" s="36" t="s">
        <v>3</v>
      </c>
      <c r="D35" s="37"/>
      <c r="E35" s="4">
        <v>10</v>
      </c>
    </row>
    <row r="36" spans="2:5" ht="15.75" thickBot="1" x14ac:dyDescent="0.3">
      <c r="B36" s="3">
        <v>2</v>
      </c>
      <c r="C36" s="36" t="s">
        <v>7</v>
      </c>
      <c r="D36" s="37"/>
      <c r="E36" s="4">
        <v>7</v>
      </c>
    </row>
    <row r="37" spans="2:5" ht="15.75" thickBot="1" x14ac:dyDescent="0.3">
      <c r="B37" s="5">
        <v>3</v>
      </c>
      <c r="C37" s="36" t="s">
        <v>10</v>
      </c>
      <c r="D37" s="37"/>
      <c r="E37" s="4">
        <v>9</v>
      </c>
    </row>
    <row r="38" spans="2:5" ht="15.75" thickBot="1" x14ac:dyDescent="0.3">
      <c r="B38" s="3">
        <v>4</v>
      </c>
      <c r="C38" s="36" t="s">
        <v>9</v>
      </c>
      <c r="D38" s="37"/>
      <c r="E38" s="4">
        <v>0</v>
      </c>
    </row>
    <row r="39" spans="2:5" ht="15.75" thickBot="1" x14ac:dyDescent="0.3">
      <c r="B39" s="4">
        <v>5</v>
      </c>
      <c r="C39" s="42" t="s">
        <v>23</v>
      </c>
      <c r="D39" s="29"/>
      <c r="E39" s="4">
        <v>0</v>
      </c>
    </row>
    <row r="40" spans="2:5" ht="15.75" thickBot="1" x14ac:dyDescent="0.3">
      <c r="B40" s="8"/>
      <c r="C40" s="38" t="s">
        <v>6</v>
      </c>
      <c r="D40" s="39"/>
      <c r="E40" s="2">
        <f>SUM(E35:E39)</f>
        <v>26</v>
      </c>
    </row>
    <row r="47" spans="2:5" ht="15.75" thickBot="1" x14ac:dyDescent="0.3"/>
    <row r="48" spans="2:5" x14ac:dyDescent="0.25">
      <c r="B48" s="30" t="s">
        <v>11</v>
      </c>
      <c r="C48" s="31"/>
      <c r="D48" s="31"/>
      <c r="E48" s="32"/>
    </row>
    <row r="49" spans="2:5" ht="15.75" thickBot="1" x14ac:dyDescent="0.3">
      <c r="B49" s="33"/>
      <c r="C49" s="34"/>
      <c r="D49" s="34"/>
      <c r="E49" s="35"/>
    </row>
    <row r="50" spans="2:5" ht="40.5" customHeight="1" thickBot="1" x14ac:dyDescent="0.3">
      <c r="B50" s="3">
        <v>1</v>
      </c>
      <c r="C50" s="28" t="s">
        <v>12</v>
      </c>
      <c r="D50" s="29"/>
      <c r="E50" s="7">
        <v>8</v>
      </c>
    </row>
    <row r="51" spans="2:5" ht="39" customHeight="1" thickBot="1" x14ac:dyDescent="0.3">
      <c r="B51" s="3">
        <v>2</v>
      </c>
      <c r="C51" s="28" t="s">
        <v>13</v>
      </c>
      <c r="D51" s="29"/>
      <c r="E51" s="4">
        <v>18</v>
      </c>
    </row>
    <row r="52" spans="2:5" ht="44.25" customHeight="1" thickBot="1" x14ac:dyDescent="0.3">
      <c r="B52" s="5">
        <v>3</v>
      </c>
      <c r="C52" s="28" t="s">
        <v>14</v>
      </c>
      <c r="D52" s="29"/>
      <c r="E52" s="4">
        <v>0</v>
      </c>
    </row>
    <row r="53" spans="2:5" ht="42" customHeight="1" thickBot="1" x14ac:dyDescent="0.3">
      <c r="B53" s="3">
        <v>4</v>
      </c>
      <c r="C53" s="28" t="s">
        <v>15</v>
      </c>
      <c r="D53" s="29"/>
      <c r="E53" s="6">
        <v>0</v>
      </c>
    </row>
    <row r="54" spans="2:5" ht="15.75" thickBot="1" x14ac:dyDescent="0.3">
      <c r="B54" s="8"/>
      <c r="C54" s="40" t="s">
        <v>6</v>
      </c>
      <c r="D54" s="41"/>
      <c r="E54" s="2">
        <f>SUM(E50:E53)</f>
        <v>26</v>
      </c>
    </row>
    <row r="60" spans="2:5" ht="15.75" thickBot="1" x14ac:dyDescent="0.3"/>
    <row r="61" spans="2:5" x14ac:dyDescent="0.25">
      <c r="B61" s="30" t="s">
        <v>16</v>
      </c>
      <c r="C61" s="31"/>
      <c r="D61" s="31"/>
      <c r="E61" s="32"/>
    </row>
    <row r="62" spans="2:5" ht="15.75" thickBot="1" x14ac:dyDescent="0.3">
      <c r="B62" s="33"/>
      <c r="C62" s="34"/>
      <c r="D62" s="34"/>
      <c r="E62" s="35"/>
    </row>
    <row r="63" spans="2:5" ht="30.75" customHeight="1" thickBot="1" x14ac:dyDescent="0.3">
      <c r="B63" s="3">
        <v>1</v>
      </c>
      <c r="C63" s="28" t="s">
        <v>17</v>
      </c>
      <c r="D63" s="29"/>
      <c r="E63" s="4">
        <v>0</v>
      </c>
    </row>
    <row r="64" spans="2:5" ht="33" customHeight="1" thickBot="1" x14ac:dyDescent="0.3">
      <c r="B64" s="3">
        <v>2</v>
      </c>
      <c r="C64" s="28" t="s">
        <v>18</v>
      </c>
      <c r="D64" s="29"/>
      <c r="E64" s="4">
        <v>26</v>
      </c>
    </row>
    <row r="65" spans="2:9" ht="39.75" customHeight="1" thickBot="1" x14ac:dyDescent="0.3">
      <c r="B65" s="5">
        <v>3</v>
      </c>
      <c r="C65" s="28" t="s">
        <v>20</v>
      </c>
      <c r="D65" s="29"/>
      <c r="E65" s="4">
        <v>0</v>
      </c>
    </row>
    <row r="66" spans="2:9" ht="44.25" customHeight="1" thickBot="1" x14ac:dyDescent="0.3">
      <c r="B66" s="3">
        <v>4</v>
      </c>
      <c r="C66" s="28" t="s">
        <v>19</v>
      </c>
      <c r="D66" s="29"/>
      <c r="E66" s="6">
        <v>0</v>
      </c>
    </row>
    <row r="67" spans="2:9" ht="46.5" customHeight="1" thickBot="1" x14ac:dyDescent="0.3">
      <c r="B67" s="4">
        <v>5</v>
      </c>
      <c r="C67" s="28" t="s">
        <v>21</v>
      </c>
      <c r="D67" s="29"/>
      <c r="E67" s="6">
        <v>0</v>
      </c>
    </row>
    <row r="68" spans="2:9" ht="15.75" thickBot="1" x14ac:dyDescent="0.3">
      <c r="B68" s="8"/>
      <c r="C68" s="40" t="s">
        <v>6</v>
      </c>
      <c r="D68" s="41"/>
      <c r="E68" s="2">
        <f>SUM(E63:E67)</f>
        <v>26</v>
      </c>
    </row>
    <row r="74" spans="2:9" ht="18.75" thickBot="1" x14ac:dyDescent="0.3">
      <c r="B74" s="43" t="s">
        <v>37</v>
      </c>
      <c r="C74" s="43"/>
      <c r="D74" s="43"/>
      <c r="E74" s="43"/>
      <c r="F74" s="43"/>
      <c r="G74" s="43"/>
      <c r="H74" s="43"/>
      <c r="I74" s="43"/>
    </row>
    <row r="75" spans="2:9" ht="32.25" thickBot="1" x14ac:dyDescent="0.3">
      <c r="B75" s="9" t="s">
        <v>27</v>
      </c>
      <c r="C75" s="10" t="s">
        <v>4</v>
      </c>
      <c r="D75" s="10" t="s">
        <v>26</v>
      </c>
      <c r="E75" s="10" t="s">
        <v>28</v>
      </c>
      <c r="F75" s="10" t="s">
        <v>29</v>
      </c>
      <c r="G75" s="10" t="s">
        <v>30</v>
      </c>
      <c r="H75" s="10" t="s">
        <v>31</v>
      </c>
      <c r="I75" s="11" t="s">
        <v>32</v>
      </c>
    </row>
    <row r="76" spans="2:9" x14ac:dyDescent="0.25">
      <c r="B76" s="12" t="s">
        <v>33</v>
      </c>
      <c r="C76" s="13">
        <v>0</v>
      </c>
      <c r="D76" s="13">
        <v>6</v>
      </c>
      <c r="E76" s="13">
        <v>0</v>
      </c>
      <c r="F76" s="13">
        <v>0</v>
      </c>
      <c r="G76" s="13">
        <v>0</v>
      </c>
      <c r="H76" s="14">
        <f>SUM(C76:G76)</f>
        <v>6</v>
      </c>
      <c r="I76" s="26">
        <f>AVERAGE(H76/H81*100)</f>
        <v>23.076923076923077</v>
      </c>
    </row>
    <row r="77" spans="2:9" x14ac:dyDescent="0.25">
      <c r="B77" s="15" t="s">
        <v>34</v>
      </c>
      <c r="C77" s="16">
        <v>0</v>
      </c>
      <c r="D77" s="16">
        <v>8</v>
      </c>
      <c r="E77" s="16">
        <v>0</v>
      </c>
      <c r="F77" s="17">
        <v>4</v>
      </c>
      <c r="G77" s="17">
        <v>0</v>
      </c>
      <c r="H77" s="14">
        <f>SUM(C77:G77)</f>
        <v>12</v>
      </c>
      <c r="I77" s="26">
        <f>AVERAGE(H77/H81*100)</f>
        <v>46.153846153846153</v>
      </c>
    </row>
    <row r="78" spans="2:9" x14ac:dyDescent="0.25">
      <c r="B78" s="18" t="s">
        <v>35</v>
      </c>
      <c r="C78" s="19"/>
      <c r="D78" s="19">
        <v>8</v>
      </c>
      <c r="E78" s="19">
        <v>0</v>
      </c>
      <c r="F78" s="19">
        <v>0</v>
      </c>
      <c r="G78" s="19">
        <v>0</v>
      </c>
      <c r="H78" s="14">
        <f>SUM(C78:G78)</f>
        <v>8</v>
      </c>
      <c r="I78" s="26">
        <f>AVERAGE(H78/H81*100)</f>
        <v>30.76923076923077</v>
      </c>
    </row>
    <row r="79" spans="2:9" ht="15.75" thickBot="1" x14ac:dyDescent="0.3">
      <c r="B79" s="20" t="s">
        <v>36</v>
      </c>
      <c r="C79" s="21">
        <v>0</v>
      </c>
      <c r="D79" s="21">
        <v>0</v>
      </c>
      <c r="E79" s="21">
        <v>0</v>
      </c>
      <c r="F79" s="22">
        <v>0</v>
      </c>
      <c r="G79" s="22">
        <v>0</v>
      </c>
      <c r="H79" s="23">
        <f>SUM(C79:G79)</f>
        <v>0</v>
      </c>
      <c r="I79" s="26">
        <f>AVERAGE(H79/H81*100)</f>
        <v>0</v>
      </c>
    </row>
    <row r="80" spans="2:9" ht="15.75" thickBot="1" x14ac:dyDescent="0.3"/>
    <row r="81" spans="2:9" ht="15.75" thickBot="1" x14ac:dyDescent="0.3">
      <c r="B81" s="24" t="s">
        <v>31</v>
      </c>
      <c r="C81" s="25">
        <f t="shared" ref="C81:I81" si="0">SUM(C76:C80)</f>
        <v>0</v>
      </c>
      <c r="D81" s="25">
        <f t="shared" si="0"/>
        <v>22</v>
      </c>
      <c r="E81" s="25">
        <f t="shared" si="0"/>
        <v>0</v>
      </c>
      <c r="F81" s="25">
        <f t="shared" si="0"/>
        <v>4</v>
      </c>
      <c r="G81" s="25">
        <f t="shared" si="0"/>
        <v>0</v>
      </c>
      <c r="H81" s="25">
        <f t="shared" si="0"/>
        <v>26</v>
      </c>
      <c r="I81" s="27">
        <f t="shared" si="0"/>
        <v>100</v>
      </c>
    </row>
  </sheetData>
  <mergeCells count="30">
    <mergeCell ref="B74:I74"/>
    <mergeCell ref="C36:D36"/>
    <mergeCell ref="B11:Q13"/>
    <mergeCell ref="B14:Q15"/>
    <mergeCell ref="B16:Q17"/>
    <mergeCell ref="B20:E21"/>
    <mergeCell ref="C22:D22"/>
    <mergeCell ref="C23:D23"/>
    <mergeCell ref="C24:D24"/>
    <mergeCell ref="C25:D25"/>
    <mergeCell ref="B33:E34"/>
    <mergeCell ref="C35:D35"/>
    <mergeCell ref="C26:D26"/>
    <mergeCell ref="C63:D63"/>
    <mergeCell ref="C37:D37"/>
    <mergeCell ref="C38:D38"/>
    <mergeCell ref="C39:D39"/>
    <mergeCell ref="B48:E49"/>
    <mergeCell ref="C50:D50"/>
    <mergeCell ref="C51:D51"/>
    <mergeCell ref="C52:D52"/>
    <mergeCell ref="C53:D53"/>
    <mergeCell ref="B61:E62"/>
    <mergeCell ref="C40:D40"/>
    <mergeCell ref="C54:D54"/>
    <mergeCell ref="C68:D68"/>
    <mergeCell ref="C64:D64"/>
    <mergeCell ref="C65:D65"/>
    <mergeCell ref="C66:D66"/>
    <mergeCell ref="C67:D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2024-07-25T16:40:34Z</dcterms:modified>
</cp:coreProperties>
</file>