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GOSTO 2023" sheetId="8" r:id="rId1"/>
  </sheets>
  <calcPr calcId="152511"/>
</workbook>
</file>

<file path=xl/calcChain.xml><?xml version="1.0" encoding="utf-8"?>
<calcChain xmlns="http://schemas.openxmlformats.org/spreadsheetml/2006/main">
  <c r="G79" i="8" l="1"/>
  <c r="F79" i="8"/>
  <c r="E79" i="8"/>
  <c r="D79" i="8"/>
  <c r="C79" i="8"/>
  <c r="H77" i="8"/>
  <c r="H76" i="8"/>
  <c r="H75" i="8"/>
  <c r="H74" i="8"/>
  <c r="E68" i="8"/>
  <c r="E54" i="8"/>
  <c r="E40" i="8"/>
  <c r="E25" i="8"/>
  <c r="H79" i="8" l="1"/>
  <c r="I75" i="8" s="1"/>
  <c r="I74" i="8" l="1"/>
  <c r="I76" i="8"/>
  <c r="I77" i="8"/>
  <c r="I79" i="8" l="1"/>
</calcChain>
</file>

<file path=xl/sharedStrings.xml><?xml version="1.0" encoding="utf-8"?>
<sst xmlns="http://schemas.openxmlformats.org/spreadsheetml/2006/main" count="43" uniqueCount="38">
  <si>
    <t>INFORMACION ESTADISTICA</t>
  </si>
  <si>
    <t>ENLACE MUNICIPAL DE TRANSPARENCIA DEL GOBIERNO  DE TUXPAN JALISCO</t>
  </si>
  <si>
    <t>SOLICITUDES DE INFORMACION RECIBIDAS</t>
  </si>
  <si>
    <t>UTIP</t>
  </si>
  <si>
    <t>PNT</t>
  </si>
  <si>
    <t xml:space="preserve">DERIVADA </t>
  </si>
  <si>
    <t>INCOMPETENCIA</t>
  </si>
  <si>
    <t xml:space="preserve">TOTAL </t>
  </si>
  <si>
    <t xml:space="preserve">SOLICITUDES DE INFORMACION RESUELTAS </t>
  </si>
  <si>
    <t>AFIRMATIVA</t>
  </si>
  <si>
    <t>AFIRMATIVA-PARCIAL</t>
  </si>
  <si>
    <t>NEGATIVA INX.</t>
  </si>
  <si>
    <t xml:space="preserve">PREVENCION </t>
  </si>
  <si>
    <t>INFORMACION RESERVADA</t>
  </si>
  <si>
    <t xml:space="preserve">TIPO  DE INFORMACION SOLICITADA </t>
  </si>
  <si>
    <t xml:space="preserve">INFORMACION FUNDAMENTAL </t>
  </si>
  <si>
    <t xml:space="preserve">INFORMACION ORDINARIA </t>
  </si>
  <si>
    <t xml:space="preserve">INFORMACION RESERVADA </t>
  </si>
  <si>
    <t xml:space="preserve">INFORMACION CONFIDENCIAL </t>
  </si>
  <si>
    <t>MEDIOS DE ACCESO A LA INFORMACION</t>
  </si>
  <si>
    <t>CONSULTA DIRECTA PERSONAL</t>
  </si>
  <si>
    <t>CONSULTA DIRECTA ELECTRONICA</t>
  </si>
  <si>
    <t xml:space="preserve">REPRODUCCION DE DOCUMENTOS </t>
  </si>
  <si>
    <t xml:space="preserve">ELABORACION DE INFORMES ESPECIFICOS </t>
  </si>
  <si>
    <t>COMBINACION DE LAS ANTERIORES</t>
  </si>
  <si>
    <t xml:space="preserve">SOLICITUDES POR GÉNERO </t>
  </si>
  <si>
    <t>Tipo</t>
  </si>
  <si>
    <t xml:space="preserve">PNT </t>
  </si>
  <si>
    <t>Correo Electrónico</t>
  </si>
  <si>
    <t>Derivación</t>
  </si>
  <si>
    <t>ITEI</t>
  </si>
  <si>
    <t>TOTAL</t>
  </si>
  <si>
    <t>%</t>
  </si>
  <si>
    <t>Femenino</t>
  </si>
  <si>
    <t>Masculino</t>
  </si>
  <si>
    <t>No Especifica</t>
  </si>
  <si>
    <t>Empresa</t>
  </si>
  <si>
    <t>Solicitudes del mes de AGOSTO 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</si>
</sst>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trike/>
      <sz val="10"/>
      <name val="Arial"/>
      <family val="2"/>
    </font>
    <font>
      <b/>
      <sz val="12"/>
      <color theme="0"/>
      <name val="Times New Roman"/>
      <family val="1"/>
    </font>
    <font>
      <b/>
      <sz val="22"/>
      <color theme="0"/>
      <name val="Times New Roman"/>
      <family val="1"/>
    </font>
    <font>
      <sz val="20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8000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0" fillId="2" borderId="0" xfId="0" applyFill="1"/>
    <xf numFmtId="0" fontId="3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0" xfId="0" applyFill="1" applyBorder="1"/>
    <xf numFmtId="0" fontId="2" fillId="2" borderId="10" xfId="0" applyFont="1" applyFill="1" applyBorder="1" applyAlignment="1">
      <alignment horizontal="center"/>
    </xf>
    <xf numFmtId="0" fontId="0" fillId="2" borderId="0" xfId="0" applyFill="1" applyBorder="1"/>
    <xf numFmtId="0" fontId="0" fillId="2" borderId="10" xfId="0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 applyProtection="1">
      <alignment horizontal="center" vertical="center" wrapText="1"/>
    </xf>
    <xf numFmtId="1" fontId="8" fillId="2" borderId="16" xfId="0" applyNumberFormat="1" applyFont="1" applyFill="1" applyBorder="1" applyAlignment="1" applyProtection="1">
      <alignment horizontal="center" vertical="center"/>
    </xf>
    <xf numFmtId="1" fontId="7" fillId="2" borderId="16" xfId="0" applyNumberFormat="1" applyFont="1" applyFill="1" applyBorder="1" applyAlignment="1" applyProtection="1">
      <alignment horizontal="center" vertical="center"/>
    </xf>
    <xf numFmtId="164" fontId="7" fillId="2" borderId="17" xfId="1" applyNumberFormat="1" applyFont="1" applyFill="1" applyBorder="1" applyAlignment="1" applyProtection="1">
      <alignment horizontal="center"/>
    </xf>
    <xf numFmtId="0" fontId="7" fillId="2" borderId="18" xfId="0" applyFont="1" applyFill="1" applyBorder="1" applyAlignment="1" applyProtection="1">
      <alignment horizontal="center" vertical="center" wrapText="1"/>
    </xf>
    <xf numFmtId="1" fontId="8" fillId="2" borderId="19" xfId="0" applyNumberFormat="1" applyFont="1" applyFill="1" applyBorder="1" applyAlignment="1" applyProtection="1">
      <alignment horizontal="center"/>
    </xf>
    <xf numFmtId="1" fontId="8" fillId="2" borderId="19" xfId="0" applyNumberFormat="1" applyFont="1" applyFill="1" applyBorder="1" applyAlignment="1" applyProtection="1">
      <alignment horizontal="center" wrapText="1"/>
    </xf>
    <xf numFmtId="1" fontId="8" fillId="2" borderId="19" xfId="0" applyNumberFormat="1" applyFont="1" applyFill="1" applyBorder="1" applyAlignment="1" applyProtection="1">
      <alignment horizontal="center" vertical="center"/>
    </xf>
    <xf numFmtId="0" fontId="7" fillId="2" borderId="20" xfId="0" applyFont="1" applyFill="1" applyBorder="1" applyAlignment="1" applyProtection="1">
      <alignment horizontal="center" vertical="center" wrapText="1"/>
    </xf>
    <xf numFmtId="1" fontId="8" fillId="2" borderId="21" xfId="0" applyNumberFormat="1" applyFont="1" applyFill="1" applyBorder="1" applyAlignment="1" applyProtection="1">
      <alignment horizontal="center"/>
    </xf>
    <xf numFmtId="1" fontId="8" fillId="2" borderId="21" xfId="0" applyNumberFormat="1" applyFont="1" applyFill="1" applyBorder="1" applyAlignment="1" applyProtection="1">
      <alignment horizontal="center" wrapText="1"/>
    </xf>
    <xf numFmtId="1" fontId="7" fillId="2" borderId="21" xfId="0" applyNumberFormat="1" applyFont="1" applyFill="1" applyBorder="1" applyAlignment="1" applyProtection="1">
      <alignment horizontal="center" vertical="center" wrapText="1"/>
    </xf>
    <xf numFmtId="0" fontId="9" fillId="2" borderId="12" xfId="0" applyFont="1" applyFill="1" applyBorder="1" applyAlignment="1">
      <alignment horizontal="right"/>
    </xf>
    <xf numFmtId="1" fontId="7" fillId="2" borderId="13" xfId="0" applyNumberFormat="1" applyFont="1" applyFill="1" applyBorder="1" applyAlignment="1" applyProtection="1">
      <alignment horizontal="center" wrapText="1"/>
    </xf>
    <xf numFmtId="164" fontId="10" fillId="2" borderId="13" xfId="2" applyNumberFormat="1" applyFont="1" applyFill="1" applyBorder="1" applyAlignment="1" applyProtection="1">
      <alignment horizont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12" fillId="3" borderId="0" xfId="0" applyFont="1" applyFill="1" applyAlignment="1">
      <alignment horizontal="center"/>
    </xf>
    <xf numFmtId="0" fontId="13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Medium9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i="1"/>
              <a:t>SOLICITUDES </a:t>
            </a:r>
            <a:r>
              <a:rPr lang="es-MX" i="1" baseline="0"/>
              <a:t> RECIBIDAS</a:t>
            </a:r>
            <a:endParaRPr lang="es-MX" i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'AGOSTO 2023'!$C$21:$C$25</c:f>
              <c:strCache>
                <c:ptCount val="5"/>
                <c:pt idx="0">
                  <c:v>UTIP</c:v>
                </c:pt>
                <c:pt idx="1">
                  <c:v>PNT</c:v>
                </c:pt>
                <c:pt idx="2">
                  <c:v>DERIVADA </c:v>
                </c:pt>
                <c:pt idx="3">
                  <c:v>INCOMPETENCIA</c:v>
                </c:pt>
                <c:pt idx="4">
                  <c:v>TOTAL </c:v>
                </c:pt>
              </c:strCache>
            </c:strRef>
          </c:cat>
          <c:val>
            <c:numRef>
              <c:f>'AGOSTO 2023'!$E$21:$E$25</c:f>
              <c:numCache>
                <c:formatCode>General</c:formatCode>
                <c:ptCount val="5"/>
                <c:pt idx="0">
                  <c:v>4</c:v>
                </c:pt>
                <c:pt idx="1">
                  <c:v>22</c:v>
                </c:pt>
                <c:pt idx="2">
                  <c:v>0</c:v>
                </c:pt>
                <c:pt idx="3">
                  <c:v>0</c:v>
                </c:pt>
                <c:pt idx="4">
                  <c:v>26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40"/>
        <c:axId val="269228152"/>
        <c:axId val="26922501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lt1">
                              <a:lumMod val="8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MX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>
                            <a:solidFill>
                              <a:schemeClr val="lt1">
                                <a:lumMod val="95000"/>
                                <a:alpha val="54000"/>
                              </a:schemeClr>
                            </a:solidFill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'AGOSTO 2023'!$C$21:$C$25</c15:sqref>
                        </c15:formulaRef>
                      </c:ext>
                    </c:extLst>
                    <c:strCache>
                      <c:ptCount val="5"/>
                      <c:pt idx="0">
                        <c:v>UTIP</c:v>
                      </c:pt>
                      <c:pt idx="1">
                        <c:v>PNT</c:v>
                      </c:pt>
                      <c:pt idx="2">
                        <c:v>DERIVADA </c:v>
                      </c:pt>
                      <c:pt idx="3">
                        <c:v>INCOMPETENCIA</c:v>
                      </c:pt>
                      <c:pt idx="4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'AGOSTO 2023'!$D$21:$D$25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</c15:ser>
            </c15:filteredBarSeries>
          </c:ext>
        </c:extLst>
      </c:barChart>
      <c:catAx>
        <c:axId val="269228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69225016"/>
        <c:crosses val="autoZero"/>
        <c:auto val="1"/>
        <c:lblAlgn val="ctr"/>
        <c:lblOffset val="100"/>
        <c:noMultiLvlLbl val="0"/>
      </c:catAx>
      <c:valAx>
        <c:axId val="269225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69228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i="1"/>
              <a:t>SOLICITUDES</a:t>
            </a:r>
            <a:r>
              <a:rPr lang="es-MX" i="1" baseline="0"/>
              <a:t> RESUELTAS</a:t>
            </a:r>
            <a:endParaRPr lang="es-MX" i="1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'AGOSTO 2023'!$C$35:$C$40</c:f>
              <c:strCache>
                <c:ptCount val="6"/>
                <c:pt idx="0">
                  <c:v>AFIRMATIVA</c:v>
                </c:pt>
                <c:pt idx="1">
                  <c:v>AFIRMATIVA-PARCIAL</c:v>
                </c:pt>
                <c:pt idx="2">
                  <c:v>NEGATIVA INX.</c:v>
                </c:pt>
                <c:pt idx="3">
                  <c:v>PREVENCION </c:v>
                </c:pt>
                <c:pt idx="4">
                  <c:v>INFORMACION RESERVADA</c:v>
                </c:pt>
                <c:pt idx="5">
                  <c:v>TOTAL </c:v>
                </c:pt>
              </c:strCache>
            </c:strRef>
          </c:cat>
          <c:val>
            <c:numRef>
              <c:f>'AGOSTO 2023'!$E$35:$E$40</c:f>
              <c:numCache>
                <c:formatCode>General</c:formatCode>
                <c:ptCount val="6"/>
                <c:pt idx="0">
                  <c:v>8</c:v>
                </c:pt>
                <c:pt idx="1">
                  <c:v>11</c:v>
                </c:pt>
                <c:pt idx="2">
                  <c:v>7</c:v>
                </c:pt>
                <c:pt idx="3">
                  <c:v>0</c:v>
                </c:pt>
                <c:pt idx="4">
                  <c:v>0</c:v>
                </c:pt>
                <c:pt idx="5">
                  <c:v>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269227368"/>
        <c:axId val="26922776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'AGOSTO 2023'!$C$35:$C$40</c15:sqref>
                        </c15:formulaRef>
                      </c:ext>
                    </c:extLst>
                    <c:strCache>
                      <c:ptCount val="6"/>
                      <c:pt idx="0">
                        <c:v>AFIRMATIVA</c:v>
                      </c:pt>
                      <c:pt idx="1">
                        <c:v>AFIRMATIVA-PARCIAL</c:v>
                      </c:pt>
                      <c:pt idx="2">
                        <c:v>NEGATIVA INX.</c:v>
                      </c:pt>
                      <c:pt idx="3">
                        <c:v>PREVENCION </c:v>
                      </c:pt>
                      <c:pt idx="4">
                        <c:v>INFORMACION RESERVADA</c:v>
                      </c:pt>
                      <c:pt idx="5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'AGOSTO 2023'!$D$35:$D$40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</c15:ser>
            </c15:filteredBarSeries>
          </c:ext>
        </c:extLst>
      </c:barChart>
      <c:catAx>
        <c:axId val="269227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69227760"/>
        <c:crosses val="autoZero"/>
        <c:auto val="1"/>
        <c:lblAlgn val="ctr"/>
        <c:lblOffset val="100"/>
        <c:noMultiLvlLbl val="0"/>
      </c:catAx>
      <c:valAx>
        <c:axId val="269227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69227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i="1"/>
              <a:t>INFORMACION</a:t>
            </a:r>
            <a:r>
              <a:rPr lang="es-MX" i="1" baseline="0"/>
              <a:t> SOLICITADA</a:t>
            </a:r>
            <a:endParaRPr lang="es-MX" i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'AGOSTO 2023'!$C$50:$C$54</c:f>
              <c:strCache>
                <c:ptCount val="5"/>
                <c:pt idx="0">
                  <c:v>INFORMACION FUNDAMENTAL </c:v>
                </c:pt>
                <c:pt idx="1">
                  <c:v>INFORMACION ORDINARIA </c:v>
                </c:pt>
                <c:pt idx="2">
                  <c:v>INFORMACION RESERVADA </c:v>
                </c:pt>
                <c:pt idx="3">
                  <c:v>INFORMACION CONFIDENCIAL </c:v>
                </c:pt>
                <c:pt idx="4">
                  <c:v>TOTAL </c:v>
                </c:pt>
              </c:strCache>
            </c:strRef>
          </c:cat>
          <c:val>
            <c:numRef>
              <c:f>'AGOSTO 2023'!$E$50:$E$54</c:f>
              <c:numCache>
                <c:formatCode>General</c:formatCode>
                <c:ptCount val="5"/>
                <c:pt idx="0">
                  <c:v>1</c:v>
                </c:pt>
                <c:pt idx="1">
                  <c:v>25</c:v>
                </c:pt>
                <c:pt idx="2">
                  <c:v>0</c:v>
                </c:pt>
                <c:pt idx="3">
                  <c:v>0</c:v>
                </c:pt>
                <c:pt idx="4">
                  <c:v>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224963360"/>
        <c:axId val="22496218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'AGOSTO 2023'!$C$50:$C$54</c15:sqref>
                        </c15:formulaRef>
                      </c:ext>
                    </c:extLst>
                    <c:strCache>
                      <c:ptCount val="5"/>
                      <c:pt idx="0">
                        <c:v>INFORMACION FUNDAMENTAL </c:v>
                      </c:pt>
                      <c:pt idx="1">
                        <c:v>INFORMACION ORDINARIA </c:v>
                      </c:pt>
                      <c:pt idx="2">
                        <c:v>INFORMACION RESERVADA </c:v>
                      </c:pt>
                      <c:pt idx="3">
                        <c:v>INFORMACION CONFIDENCIAL </c:v>
                      </c:pt>
                      <c:pt idx="4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'AGOSTO 2023'!$D$50:$D$54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</c15:ser>
            </c15:filteredBarSeries>
          </c:ext>
        </c:extLst>
      </c:barChart>
      <c:catAx>
        <c:axId val="224963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24962184"/>
        <c:crosses val="autoZero"/>
        <c:auto val="1"/>
        <c:lblAlgn val="ctr"/>
        <c:lblOffset val="100"/>
        <c:noMultiLvlLbl val="0"/>
      </c:catAx>
      <c:valAx>
        <c:axId val="224962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24963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i="1"/>
              <a:t>MEDIOS</a:t>
            </a:r>
            <a:r>
              <a:rPr lang="es-MX" i="1" baseline="0"/>
              <a:t> DE ACCESO</a:t>
            </a:r>
            <a:endParaRPr lang="es-MX" i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'AGOSTO 2023'!$C$63:$C$68</c:f>
              <c:strCache>
                <c:ptCount val="6"/>
                <c:pt idx="0">
                  <c:v>CONSULTA DIRECTA PERSONAL</c:v>
                </c:pt>
                <c:pt idx="1">
                  <c:v>CONSULTA DIRECTA ELECTRONICA</c:v>
                </c:pt>
                <c:pt idx="2">
                  <c:v>REPRODUCCION DE DOCUMENTOS </c:v>
                </c:pt>
                <c:pt idx="3">
                  <c:v>ELABORACION DE INFORMES ESPECIFICOS </c:v>
                </c:pt>
                <c:pt idx="4">
                  <c:v>COMBINACION DE LAS ANTERIORES</c:v>
                </c:pt>
                <c:pt idx="5">
                  <c:v>TOTAL </c:v>
                </c:pt>
              </c:strCache>
            </c:strRef>
          </c:cat>
          <c:val>
            <c:numRef>
              <c:f>'AGOSTO 2023'!$E$63:$E$68</c:f>
              <c:numCache>
                <c:formatCode>General</c:formatCode>
                <c:ptCount val="6"/>
                <c:pt idx="0">
                  <c:v>4</c:v>
                </c:pt>
                <c:pt idx="1">
                  <c:v>22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40"/>
        <c:axId val="224965320"/>
        <c:axId val="22496610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1">
                          <a:shade val="51000"/>
                          <a:satMod val="130000"/>
                        </a:schemeClr>
                      </a:gs>
                      <a:gs pos="80000">
                        <a:schemeClr val="accent1">
                          <a:shade val="93000"/>
                          <a:satMod val="130000"/>
                        </a:schemeClr>
                      </a:gs>
                      <a:gs pos="100000">
                        <a:schemeClr val="accent1"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'AGOSTO 2023'!$C$63:$C$68</c15:sqref>
                        </c15:formulaRef>
                      </c:ext>
                    </c:extLst>
                    <c:strCache>
                      <c:ptCount val="6"/>
                      <c:pt idx="0">
                        <c:v>CONSULTA DIRECTA PERSONAL</c:v>
                      </c:pt>
                      <c:pt idx="1">
                        <c:v>CONSULTA DIRECTA ELECTRONICA</c:v>
                      </c:pt>
                      <c:pt idx="2">
                        <c:v>REPRODUCCION DE DOCUMENTOS </c:v>
                      </c:pt>
                      <c:pt idx="3">
                        <c:v>ELABORACION DE INFORMES ESPECIFICOS </c:v>
                      </c:pt>
                      <c:pt idx="4">
                        <c:v>COMBINACION DE LAS ANTERIORES</c:v>
                      </c:pt>
                      <c:pt idx="5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'AGOSTO 2023'!$D$63:$D$68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</c15:ser>
            </c15:filteredBarSeries>
          </c:ext>
        </c:extLst>
      </c:barChart>
      <c:catAx>
        <c:axId val="224965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24966104"/>
        <c:crosses val="autoZero"/>
        <c:auto val="1"/>
        <c:lblAlgn val="ctr"/>
        <c:lblOffset val="100"/>
        <c:noMultiLvlLbl val="0"/>
      </c:catAx>
      <c:valAx>
        <c:axId val="224966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24965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SOLICITUDES</a:t>
            </a:r>
            <a:r>
              <a:rPr lang="en-US" baseline="0"/>
              <a:t> POR GENERO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'AGOSTO 2023'!$H$73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shade val="58000"/>
                      <a:shade val="51000"/>
                      <a:satMod val="130000"/>
                    </a:schemeClr>
                  </a:gs>
                  <a:gs pos="80000">
                    <a:schemeClr val="accent2">
                      <a:shade val="58000"/>
                      <a:shade val="93000"/>
                      <a:satMod val="130000"/>
                    </a:schemeClr>
                  </a:gs>
                  <a:gs pos="100000">
                    <a:schemeClr val="accent2">
                      <a:shade val="58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86000"/>
                      <a:shade val="51000"/>
                      <a:satMod val="130000"/>
                    </a:schemeClr>
                  </a:gs>
                  <a:gs pos="80000">
                    <a:schemeClr val="accent2">
                      <a:shade val="86000"/>
                      <a:shade val="93000"/>
                      <a:satMod val="130000"/>
                    </a:schemeClr>
                  </a:gs>
                  <a:gs pos="100000">
                    <a:schemeClr val="accent2">
                      <a:shade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2">
                      <a:tint val="86000"/>
                      <a:shade val="51000"/>
                      <a:satMod val="130000"/>
                    </a:schemeClr>
                  </a:gs>
                  <a:gs pos="80000">
                    <a:schemeClr val="accent2">
                      <a:tint val="86000"/>
                      <a:shade val="93000"/>
                      <a:satMod val="130000"/>
                    </a:schemeClr>
                  </a:gs>
                  <a:gs pos="100000">
                    <a:schemeClr val="accent2">
                      <a:tint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2">
                      <a:tint val="58000"/>
                      <a:shade val="51000"/>
                      <a:satMod val="130000"/>
                    </a:schemeClr>
                  </a:gs>
                  <a:gs pos="80000">
                    <a:schemeClr val="accent2">
                      <a:tint val="58000"/>
                      <a:shade val="93000"/>
                      <a:satMod val="130000"/>
                    </a:schemeClr>
                  </a:gs>
                  <a:gs pos="100000">
                    <a:schemeClr val="accent2">
                      <a:tint val="58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'AGOSTO 2023'!$B$74:$B$77</c:f>
              <c:strCache>
                <c:ptCount val="4"/>
                <c:pt idx="0">
                  <c:v>Femenino</c:v>
                </c:pt>
                <c:pt idx="1">
                  <c:v>Masculino</c:v>
                </c:pt>
                <c:pt idx="2">
                  <c:v>No Especifica</c:v>
                </c:pt>
                <c:pt idx="3">
                  <c:v>Empresa</c:v>
                </c:pt>
              </c:strCache>
            </c:strRef>
          </c:cat>
          <c:val>
            <c:numRef>
              <c:f>'AGOSTO 2023'!$H$74:$H$77</c:f>
              <c:numCache>
                <c:formatCode>0</c:formatCode>
                <c:ptCount val="4"/>
                <c:pt idx="0">
                  <c:v>9</c:v>
                </c:pt>
                <c:pt idx="1">
                  <c:v>11</c:v>
                </c:pt>
                <c:pt idx="2">
                  <c:v>6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3" Type="http://schemas.openxmlformats.org/officeDocument/2006/relationships/image" Target="../media/image3.png"/><Relationship Id="rId7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chart" Target="../charts/chart3.xml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51859</xdr:colOff>
      <xdr:row>0</xdr:row>
      <xdr:rowOff>158751</xdr:rowOff>
    </xdr:from>
    <xdr:to>
      <xdr:col>16</xdr:col>
      <xdr:colOff>687917</xdr:colOff>
      <xdr:row>8</xdr:row>
      <xdr:rowOff>169333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32776" y="158751"/>
          <a:ext cx="4319058" cy="1598082"/>
        </a:xfrm>
        <a:prstGeom prst="rect">
          <a:avLst/>
        </a:prstGeom>
      </xdr:spPr>
    </xdr:pic>
    <xdr:clientData/>
  </xdr:twoCellAnchor>
  <xdr:twoCellAnchor editAs="oneCell">
    <xdr:from>
      <xdr:col>6</xdr:col>
      <xdr:colOff>465669</xdr:colOff>
      <xdr:row>2</xdr:row>
      <xdr:rowOff>57151</xdr:rowOff>
    </xdr:from>
    <xdr:to>
      <xdr:col>8</xdr:col>
      <xdr:colOff>294218</xdr:colOff>
      <xdr:row>7</xdr:row>
      <xdr:rowOff>127001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2" y="438151"/>
          <a:ext cx="1056216" cy="1085850"/>
        </a:xfrm>
        <a:prstGeom prst="rect">
          <a:avLst/>
        </a:prstGeom>
      </xdr:spPr>
    </xdr:pic>
    <xdr:clientData/>
  </xdr:twoCellAnchor>
  <xdr:twoCellAnchor editAs="oneCell">
    <xdr:from>
      <xdr:col>0</xdr:col>
      <xdr:colOff>603251</xdr:colOff>
      <xdr:row>0</xdr:row>
      <xdr:rowOff>0</xdr:rowOff>
    </xdr:from>
    <xdr:to>
      <xdr:col>4</xdr:col>
      <xdr:colOff>1155701</xdr:colOff>
      <xdr:row>8</xdr:row>
      <xdr:rowOff>143914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3251" y="0"/>
          <a:ext cx="3663950" cy="1731414"/>
        </a:xfrm>
        <a:prstGeom prst="rect">
          <a:avLst/>
        </a:prstGeom>
      </xdr:spPr>
    </xdr:pic>
    <xdr:clientData/>
  </xdr:twoCellAnchor>
  <xdr:twoCellAnchor>
    <xdr:from>
      <xdr:col>6</xdr:col>
      <xdr:colOff>63501</xdr:colOff>
      <xdr:row>16</xdr:row>
      <xdr:rowOff>115357</xdr:rowOff>
    </xdr:from>
    <xdr:to>
      <xdr:col>13</xdr:col>
      <xdr:colOff>338667</xdr:colOff>
      <xdr:row>28</xdr:row>
      <xdr:rowOff>116417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31750</xdr:colOff>
      <xdr:row>30</xdr:row>
      <xdr:rowOff>51857</xdr:rowOff>
    </xdr:from>
    <xdr:to>
      <xdr:col>13</xdr:col>
      <xdr:colOff>306916</xdr:colOff>
      <xdr:row>42</xdr:row>
      <xdr:rowOff>74083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867832</xdr:colOff>
      <xdr:row>45</xdr:row>
      <xdr:rowOff>189441</xdr:rowOff>
    </xdr:from>
    <xdr:to>
      <xdr:col>13</xdr:col>
      <xdr:colOff>275165</xdr:colOff>
      <xdr:row>54</xdr:row>
      <xdr:rowOff>64558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42334</xdr:colOff>
      <xdr:row>58</xdr:row>
      <xdr:rowOff>51857</xdr:rowOff>
    </xdr:from>
    <xdr:to>
      <xdr:col>13</xdr:col>
      <xdr:colOff>317500</xdr:colOff>
      <xdr:row>67</xdr:row>
      <xdr:rowOff>159807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84666</xdr:colOff>
      <xdr:row>68</xdr:row>
      <xdr:rowOff>168274</xdr:rowOff>
    </xdr:from>
    <xdr:to>
      <xdr:col>17</xdr:col>
      <xdr:colOff>264583</xdr:colOff>
      <xdr:row>81</xdr:row>
      <xdr:rowOff>10584</xdr:rowOff>
    </xdr:to>
    <xdr:graphicFrame macro="">
      <xdr:nvGraphicFramePr>
        <xdr:cNvPr id="16" name="Gráfico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R83"/>
  <sheetViews>
    <sheetView tabSelected="1" zoomScale="90" zoomScaleNormal="90" workbookViewId="0">
      <selection activeCell="E82" sqref="E82"/>
    </sheetView>
  </sheetViews>
  <sheetFormatPr baseColWidth="10" defaultColWidth="9.140625" defaultRowHeight="15" x14ac:dyDescent="0.25"/>
  <cols>
    <col min="2" max="2" width="12.7109375" customWidth="1"/>
    <col min="3" max="3" width="11.5703125" customWidth="1"/>
    <col min="4" max="4" width="13.140625" customWidth="1"/>
    <col min="5" max="5" width="25.42578125" customWidth="1"/>
    <col min="6" max="6" width="13.85546875" customWidth="1"/>
    <col min="17" max="17" width="10.5703125" customWidth="1"/>
  </cols>
  <sheetData>
    <row r="5" spans="2:18" ht="17.25" customHeight="1" x14ac:dyDescent="0.25"/>
    <row r="6" spans="2:18" ht="17.25" customHeight="1" x14ac:dyDescent="0.25"/>
    <row r="10" spans="2:18" x14ac:dyDescent="0.25">
      <c r="B10" s="43" t="s">
        <v>0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1"/>
    </row>
    <row r="11" spans="2:18" x14ac:dyDescent="0.25"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1"/>
    </row>
    <row r="12" spans="2:18" x14ac:dyDescent="0.25"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1"/>
    </row>
    <row r="13" spans="2:18" x14ac:dyDescent="0.25">
      <c r="B13" s="44" t="s">
        <v>1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1"/>
    </row>
    <row r="14" spans="2:18" x14ac:dyDescent="0.25"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1"/>
    </row>
    <row r="15" spans="2:18" ht="15" customHeight="1" x14ac:dyDescent="0.25">
      <c r="B15" s="44" t="s">
        <v>37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1"/>
    </row>
    <row r="16" spans="2:18" ht="15" customHeight="1" x14ac:dyDescent="0.25"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1"/>
    </row>
    <row r="17" spans="2:18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2:18" ht="15.75" thickBot="1" x14ac:dyDescent="0.3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2:18" x14ac:dyDescent="0.25">
      <c r="B19" s="32" t="s">
        <v>2</v>
      </c>
      <c r="C19" s="33"/>
      <c r="D19" s="33"/>
      <c r="E19" s="34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2:18" ht="15.75" thickBot="1" x14ac:dyDescent="0.3">
      <c r="B20" s="35"/>
      <c r="C20" s="36"/>
      <c r="D20" s="36"/>
      <c r="E20" s="37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2:18" ht="15.75" thickBot="1" x14ac:dyDescent="0.3">
      <c r="B21" s="2">
        <v>1</v>
      </c>
      <c r="C21" s="38" t="s">
        <v>3</v>
      </c>
      <c r="D21" s="39"/>
      <c r="E21" s="3">
        <v>4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2:18" ht="15.75" thickBot="1" x14ac:dyDescent="0.3">
      <c r="B22" s="2">
        <v>2</v>
      </c>
      <c r="C22" s="38" t="s">
        <v>4</v>
      </c>
      <c r="D22" s="39"/>
      <c r="E22" s="3">
        <v>22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2:18" ht="15.75" thickBot="1" x14ac:dyDescent="0.3">
      <c r="B23" s="4">
        <v>3</v>
      </c>
      <c r="C23" s="38" t="s">
        <v>5</v>
      </c>
      <c r="D23" s="39"/>
      <c r="E23" s="3">
        <v>0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2:18" ht="15.75" thickBot="1" x14ac:dyDescent="0.3">
      <c r="B24" s="2">
        <v>4</v>
      </c>
      <c r="C24" s="38" t="s">
        <v>6</v>
      </c>
      <c r="D24" s="39"/>
      <c r="E24" s="3">
        <v>0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2:18" ht="15.75" thickBot="1" x14ac:dyDescent="0.3">
      <c r="B25" s="5"/>
      <c r="C25" s="30" t="s">
        <v>7</v>
      </c>
      <c r="D25" s="31"/>
      <c r="E25" s="6">
        <f>SUM(E21+E22+E23-E24)</f>
        <v>26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2:18" x14ac:dyDescent="0.25">
      <c r="B26" s="7"/>
      <c r="C26" s="7"/>
      <c r="D26" s="7"/>
      <c r="E26" s="7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2:18" x14ac:dyDescent="0.25">
      <c r="B27" s="7"/>
      <c r="C27" s="7"/>
      <c r="D27" s="7"/>
      <c r="E27" s="7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2:18" x14ac:dyDescent="0.25">
      <c r="B28" s="7"/>
      <c r="C28" s="7"/>
      <c r="D28" s="7"/>
      <c r="E28" s="7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2:18" x14ac:dyDescent="0.25">
      <c r="B29" s="7"/>
      <c r="C29" s="7"/>
      <c r="D29" s="7"/>
      <c r="E29" s="7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2:18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2:18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2:18" ht="15.75" thickBot="1" x14ac:dyDescent="0.3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2:18" x14ac:dyDescent="0.25">
      <c r="B33" s="32" t="s">
        <v>8</v>
      </c>
      <c r="C33" s="33"/>
      <c r="D33" s="33"/>
      <c r="E33" s="34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2:18" ht="15.75" thickBot="1" x14ac:dyDescent="0.3">
      <c r="B34" s="35"/>
      <c r="C34" s="36"/>
      <c r="D34" s="36"/>
      <c r="E34" s="37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2:18" ht="15.75" thickBot="1" x14ac:dyDescent="0.3">
      <c r="B35" s="2">
        <v>1</v>
      </c>
      <c r="C35" s="38" t="s">
        <v>9</v>
      </c>
      <c r="D35" s="39"/>
      <c r="E35" s="3">
        <v>8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2:18" ht="15.75" thickBot="1" x14ac:dyDescent="0.3">
      <c r="B36" s="2">
        <v>2</v>
      </c>
      <c r="C36" s="38" t="s">
        <v>10</v>
      </c>
      <c r="D36" s="39"/>
      <c r="E36" s="3">
        <v>11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2:18" ht="15.75" thickBot="1" x14ac:dyDescent="0.3">
      <c r="B37" s="4">
        <v>3</v>
      </c>
      <c r="C37" s="38" t="s">
        <v>11</v>
      </c>
      <c r="D37" s="39"/>
      <c r="E37" s="3">
        <v>7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2:18" ht="15.75" thickBot="1" x14ac:dyDescent="0.3">
      <c r="B38" s="2">
        <v>4</v>
      </c>
      <c r="C38" s="38" t="s">
        <v>12</v>
      </c>
      <c r="D38" s="39"/>
      <c r="E38" s="3">
        <v>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2:18" ht="15.75" thickBot="1" x14ac:dyDescent="0.3">
      <c r="B39" s="3">
        <v>5</v>
      </c>
      <c r="C39" s="40" t="s">
        <v>13</v>
      </c>
      <c r="D39" s="29"/>
      <c r="E39" s="3">
        <v>0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2:18" ht="15.75" thickBot="1" x14ac:dyDescent="0.3">
      <c r="B40" s="5"/>
      <c r="C40" s="41" t="s">
        <v>7</v>
      </c>
      <c r="D40" s="42"/>
      <c r="E40" s="6">
        <f>SUM(E35:E39)</f>
        <v>26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2:18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2:18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2:18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2:18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2:18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2:18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2:18" ht="15.75" thickBot="1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2:18" x14ac:dyDescent="0.25">
      <c r="B48" s="32" t="s">
        <v>14</v>
      </c>
      <c r="C48" s="33"/>
      <c r="D48" s="33"/>
      <c r="E48" s="34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2:18" ht="15.75" thickBot="1" x14ac:dyDescent="0.3">
      <c r="B49" s="35"/>
      <c r="C49" s="36"/>
      <c r="D49" s="36"/>
      <c r="E49" s="37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2:18" ht="39" customHeight="1" thickBot="1" x14ac:dyDescent="0.3">
      <c r="B50" s="2">
        <v>1</v>
      </c>
      <c r="C50" s="28" t="s">
        <v>15</v>
      </c>
      <c r="D50" s="29"/>
      <c r="E50" s="8">
        <v>1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2:18" ht="44.25" customHeight="1" thickBot="1" x14ac:dyDescent="0.3">
      <c r="B51" s="2">
        <v>2</v>
      </c>
      <c r="C51" s="28" t="s">
        <v>16</v>
      </c>
      <c r="D51" s="29"/>
      <c r="E51" s="3">
        <v>25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2:18" ht="32.25" customHeight="1" thickBot="1" x14ac:dyDescent="0.3">
      <c r="B52" s="4">
        <v>3</v>
      </c>
      <c r="C52" s="28" t="s">
        <v>17</v>
      </c>
      <c r="D52" s="29"/>
      <c r="E52" s="3">
        <v>0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2:18" ht="32.25" customHeight="1" thickBot="1" x14ac:dyDescent="0.3">
      <c r="B53" s="2">
        <v>4</v>
      </c>
      <c r="C53" s="28" t="s">
        <v>18</v>
      </c>
      <c r="D53" s="29"/>
      <c r="E53" s="9">
        <v>0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2:18" ht="15.75" thickBot="1" x14ac:dyDescent="0.3">
      <c r="B54" s="5"/>
      <c r="C54" s="30" t="s">
        <v>7</v>
      </c>
      <c r="D54" s="31"/>
      <c r="E54" s="6">
        <f>SUM(E50:E53)</f>
        <v>26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2:18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6" spans="2:18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</row>
    <row r="57" spans="2:18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2:18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2:18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2:18" ht="15.75" thickBot="1" x14ac:dyDescent="0.3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2:18" x14ac:dyDescent="0.25">
      <c r="B61" s="32" t="s">
        <v>19</v>
      </c>
      <c r="C61" s="33"/>
      <c r="D61" s="33"/>
      <c r="E61" s="34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2:18" ht="15.75" thickBot="1" x14ac:dyDescent="0.3">
      <c r="B62" s="35"/>
      <c r="C62" s="36"/>
      <c r="D62" s="36"/>
      <c r="E62" s="37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2:18" ht="39" customHeight="1" thickBot="1" x14ac:dyDescent="0.3">
      <c r="B63" s="2">
        <v>1</v>
      </c>
      <c r="C63" s="28" t="s">
        <v>20</v>
      </c>
      <c r="D63" s="29"/>
      <c r="E63" s="3">
        <v>4</v>
      </c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2:18" ht="37.5" customHeight="1" thickBot="1" x14ac:dyDescent="0.3">
      <c r="B64" s="2">
        <v>2</v>
      </c>
      <c r="C64" s="28" t="s">
        <v>21</v>
      </c>
      <c r="D64" s="29"/>
      <c r="E64" s="3">
        <v>22</v>
      </c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2:18" ht="37.5" customHeight="1" thickBot="1" x14ac:dyDescent="0.3">
      <c r="B65" s="4">
        <v>3</v>
      </c>
      <c r="C65" s="28" t="s">
        <v>22</v>
      </c>
      <c r="D65" s="29"/>
      <c r="E65" s="3">
        <v>0</v>
      </c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2:18" ht="15.75" thickBot="1" x14ac:dyDescent="0.3">
      <c r="B66" s="2">
        <v>4</v>
      </c>
      <c r="C66" s="28" t="s">
        <v>23</v>
      </c>
      <c r="D66" s="29"/>
      <c r="E66" s="9">
        <v>0</v>
      </c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2:18" ht="15.75" thickBot="1" x14ac:dyDescent="0.3">
      <c r="B67" s="3">
        <v>5</v>
      </c>
      <c r="C67" s="28" t="s">
        <v>24</v>
      </c>
      <c r="D67" s="29"/>
      <c r="E67" s="9">
        <v>0</v>
      </c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2:18" ht="15.75" thickBot="1" x14ac:dyDescent="0.3">
      <c r="B68" s="5"/>
      <c r="C68" s="30" t="s">
        <v>7</v>
      </c>
      <c r="D68" s="31"/>
      <c r="E68" s="6">
        <f>SUM(E63:E67)</f>
        <v>26</v>
      </c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2:18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2:18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2:18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2:18" ht="18.75" thickBot="1" x14ac:dyDescent="0.3">
      <c r="B72" s="45" t="s">
        <v>25</v>
      </c>
      <c r="C72" s="45"/>
      <c r="D72" s="45"/>
      <c r="E72" s="45"/>
      <c r="F72" s="45"/>
      <c r="G72" s="45"/>
      <c r="H72" s="45"/>
      <c r="I72" s="45"/>
      <c r="J72" s="1"/>
      <c r="K72" s="1"/>
      <c r="L72" s="1"/>
      <c r="M72" s="1"/>
      <c r="N72" s="1"/>
      <c r="O72" s="1"/>
      <c r="P72" s="1"/>
      <c r="Q72" s="1"/>
      <c r="R72" s="1"/>
    </row>
    <row r="73" spans="2:18" ht="16.5" thickBot="1" x14ac:dyDescent="0.3">
      <c r="B73" s="25" t="s">
        <v>26</v>
      </c>
      <c r="C73" s="26" t="s">
        <v>3</v>
      </c>
      <c r="D73" s="26" t="s">
        <v>27</v>
      </c>
      <c r="E73" s="26" t="s">
        <v>28</v>
      </c>
      <c r="F73" s="26" t="s">
        <v>29</v>
      </c>
      <c r="G73" s="26" t="s">
        <v>30</v>
      </c>
      <c r="H73" s="26" t="s">
        <v>31</v>
      </c>
      <c r="I73" s="27" t="s">
        <v>32</v>
      </c>
      <c r="J73" s="1"/>
      <c r="K73" s="1"/>
      <c r="L73" s="1"/>
      <c r="M73" s="1"/>
      <c r="N73" s="1"/>
      <c r="O73" s="1"/>
      <c r="P73" s="1"/>
      <c r="Q73" s="1"/>
      <c r="R73" s="1"/>
    </row>
    <row r="74" spans="2:18" x14ac:dyDescent="0.25">
      <c r="B74" s="10" t="s">
        <v>33</v>
      </c>
      <c r="C74" s="11">
        <v>2</v>
      </c>
      <c r="D74" s="11">
        <v>7</v>
      </c>
      <c r="E74" s="11">
        <v>0</v>
      </c>
      <c r="F74" s="11">
        <v>0</v>
      </c>
      <c r="G74" s="11">
        <v>0</v>
      </c>
      <c r="H74" s="12">
        <f>SUM(C74:G74)</f>
        <v>9</v>
      </c>
      <c r="I74" s="13">
        <f>AVERAGE(H74/H79*100)</f>
        <v>34.615384615384613</v>
      </c>
      <c r="J74" s="1"/>
      <c r="K74" s="1"/>
      <c r="L74" s="1"/>
      <c r="M74" s="1"/>
      <c r="N74" s="1"/>
      <c r="O74" s="1"/>
      <c r="P74" s="1"/>
      <c r="Q74" s="1"/>
      <c r="R74" s="1"/>
    </row>
    <row r="75" spans="2:18" x14ac:dyDescent="0.25">
      <c r="B75" s="14" t="s">
        <v>34</v>
      </c>
      <c r="C75" s="15">
        <v>2</v>
      </c>
      <c r="D75" s="15">
        <v>9</v>
      </c>
      <c r="E75" s="15">
        <v>0</v>
      </c>
      <c r="F75" s="16">
        <v>0</v>
      </c>
      <c r="G75" s="16">
        <v>0</v>
      </c>
      <c r="H75" s="12">
        <f>SUM(C75:G75)</f>
        <v>11</v>
      </c>
      <c r="I75" s="13">
        <f>AVERAGE(H75/H79*100)</f>
        <v>42.307692307692307</v>
      </c>
      <c r="J75" s="1"/>
      <c r="K75" s="1"/>
      <c r="L75" s="1"/>
      <c r="M75" s="1"/>
      <c r="N75" s="1"/>
      <c r="O75" s="1"/>
      <c r="P75" s="1"/>
      <c r="Q75" s="1"/>
      <c r="R75" s="1"/>
    </row>
    <row r="76" spans="2:18" ht="25.5" x14ac:dyDescent="0.25">
      <c r="B76" s="14" t="s">
        <v>35</v>
      </c>
      <c r="C76" s="17">
        <v>0</v>
      </c>
      <c r="D76" s="17">
        <v>6</v>
      </c>
      <c r="E76" s="17">
        <v>0</v>
      </c>
      <c r="F76" s="17">
        <v>0</v>
      </c>
      <c r="G76" s="17">
        <v>0</v>
      </c>
      <c r="H76" s="12">
        <f>SUM(C76:G76)</f>
        <v>6</v>
      </c>
      <c r="I76" s="13">
        <f>AVERAGE(H76/H79*100)</f>
        <v>23.076923076923077</v>
      </c>
      <c r="J76" s="1"/>
      <c r="K76" s="1"/>
      <c r="L76" s="1"/>
      <c r="M76" s="1"/>
      <c r="N76" s="1"/>
      <c r="O76" s="1"/>
      <c r="P76" s="1"/>
      <c r="Q76" s="1"/>
      <c r="R76" s="1"/>
    </row>
    <row r="77" spans="2:18" ht="15.75" thickBot="1" x14ac:dyDescent="0.3">
      <c r="B77" s="18" t="s">
        <v>36</v>
      </c>
      <c r="C77" s="19">
        <v>0</v>
      </c>
      <c r="D77" s="19">
        <v>0</v>
      </c>
      <c r="E77" s="19">
        <v>0</v>
      </c>
      <c r="F77" s="20">
        <v>0</v>
      </c>
      <c r="G77" s="20">
        <v>0</v>
      </c>
      <c r="H77" s="21">
        <f>SUM(C77:G77)</f>
        <v>0</v>
      </c>
      <c r="I77" s="13">
        <f>AVERAGE(H77/H79*100)</f>
        <v>0</v>
      </c>
      <c r="J77" s="1"/>
      <c r="K77" s="1"/>
      <c r="L77" s="1"/>
      <c r="M77" s="1"/>
      <c r="N77" s="1"/>
      <c r="O77" s="1"/>
      <c r="P77" s="1"/>
      <c r="Q77" s="1"/>
      <c r="R77" s="1"/>
    </row>
    <row r="78" spans="2:18" ht="15.75" thickBot="1" x14ac:dyDescent="0.3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2:18" ht="15.75" thickBot="1" x14ac:dyDescent="0.3">
      <c r="B79" s="22" t="s">
        <v>31</v>
      </c>
      <c r="C79" s="23">
        <f t="shared" ref="C79:H79" si="0">SUM(C74:C78)</f>
        <v>4</v>
      </c>
      <c r="D79" s="23">
        <f t="shared" si="0"/>
        <v>22</v>
      </c>
      <c r="E79" s="23">
        <f t="shared" si="0"/>
        <v>0</v>
      </c>
      <c r="F79" s="23">
        <f t="shared" si="0"/>
        <v>0</v>
      </c>
      <c r="G79" s="23">
        <f t="shared" si="0"/>
        <v>0</v>
      </c>
      <c r="H79" s="23">
        <f t="shared" si="0"/>
        <v>26</v>
      </c>
      <c r="I79" s="24">
        <f>SUM(I74:I78)</f>
        <v>100</v>
      </c>
      <c r="J79" s="1"/>
      <c r="K79" s="1"/>
      <c r="L79" s="1"/>
      <c r="M79" s="1"/>
      <c r="N79" s="1"/>
      <c r="O79" s="1"/>
      <c r="P79" s="1"/>
      <c r="Q79" s="1"/>
      <c r="R79" s="1"/>
    </row>
    <row r="80" spans="2:18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2:18" x14ac:dyDescent="0.2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2:18" x14ac:dyDescent="0.2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2:18" x14ac:dyDescent="0.2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</sheetData>
  <mergeCells count="30">
    <mergeCell ref="B72:I72"/>
    <mergeCell ref="C51:D51"/>
    <mergeCell ref="C52:D52"/>
    <mergeCell ref="C53:D53"/>
    <mergeCell ref="C54:D54"/>
    <mergeCell ref="B61:E62"/>
    <mergeCell ref="C63:D63"/>
    <mergeCell ref="C64:D64"/>
    <mergeCell ref="C65:D65"/>
    <mergeCell ref="C66:D66"/>
    <mergeCell ref="C67:D67"/>
    <mergeCell ref="C68:D68"/>
    <mergeCell ref="C50:D50"/>
    <mergeCell ref="C23:D23"/>
    <mergeCell ref="C24:D24"/>
    <mergeCell ref="C25:D25"/>
    <mergeCell ref="B33:E34"/>
    <mergeCell ref="C35:D35"/>
    <mergeCell ref="C36:D36"/>
    <mergeCell ref="C37:D37"/>
    <mergeCell ref="C38:D38"/>
    <mergeCell ref="C39:D39"/>
    <mergeCell ref="C40:D40"/>
    <mergeCell ref="B48:E49"/>
    <mergeCell ref="C22:D22"/>
    <mergeCell ref="B10:Q12"/>
    <mergeCell ref="B13:Q14"/>
    <mergeCell ref="B15:Q16"/>
    <mergeCell ref="B19:E20"/>
    <mergeCell ref="C21:D2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2024-07-24T20:31:15Z</dcterms:modified>
</cp:coreProperties>
</file>