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DIC 2023" sheetId="12" r:id="rId1"/>
  </sheets>
  <calcPr calcId="152511"/>
</workbook>
</file>

<file path=xl/calcChain.xml><?xml version="1.0" encoding="utf-8"?>
<calcChain xmlns="http://schemas.openxmlformats.org/spreadsheetml/2006/main">
  <c r="G80" i="12" l="1"/>
  <c r="F80" i="12"/>
  <c r="E80" i="12"/>
  <c r="D80" i="12"/>
  <c r="C80" i="12"/>
  <c r="H78" i="12"/>
  <c r="H77" i="12"/>
  <c r="H76" i="12"/>
  <c r="H80" i="12" s="1"/>
  <c r="H75" i="12"/>
  <c r="E69" i="12"/>
  <c r="E55" i="12"/>
  <c r="E41" i="12"/>
  <c r="E26" i="12"/>
  <c r="I78" i="12" l="1"/>
  <c r="I76" i="12"/>
  <c r="I75" i="12"/>
  <c r="I77" i="12"/>
  <c r="I80" i="12" l="1"/>
</calcChain>
</file>

<file path=xl/sharedStrings.xml><?xml version="1.0" encoding="utf-8"?>
<sst xmlns="http://schemas.openxmlformats.org/spreadsheetml/2006/main" count="43" uniqueCount="38">
  <si>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</si>
  <si>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</si>
  <si>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</si>
  <si>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</si>
  <si>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</si>
  <si>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</si>
  <si>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</si>
  <si>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</si>
  <si>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</si>
  <si>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</si>
  <si>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</si>
  <si>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</si>
  <si>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</si>
  <si>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</si>
  <si>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</si>
  <si>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</si>
  <si>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</si>
  <si>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</si>
  <si>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</si>
  <si>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</si>
  <si>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</si>
  <si>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>CONSULTA DIRECTA ELECTRONICA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</si>
  <si>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</si>
  <si>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</si>
  <si>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</si>
  <si>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</si>
  <si>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</si>
  <si>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</si>
  <si>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</si>
  <si>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</si>
  <si>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</si>
  <si>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</si>
  <si>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</si>
  <si>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</si>
  <si>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</si>
  <si>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</si>
  <si>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</si>
  <si>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DICIEMBRE 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</si>
</sst>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sz val="12"/>
      <color theme="0"/>
      <name val="Times New Roman"/>
      <family val="1"/>
    </font>
    <font>
      <b/>
      <sz val="22"/>
      <color theme="0"/>
      <name val="Times New Roman"/>
      <family val="1"/>
    </font>
    <font>
      <sz val="20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2" borderId="0" xfId="0" applyFill="1"/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0" xfId="0" applyFill="1" applyBorder="1"/>
    <xf numFmtId="0" fontId="2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0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 applyProtection="1">
      <alignment horizontal="center" vertical="center" wrapText="1"/>
    </xf>
    <xf numFmtId="1" fontId="8" fillId="2" borderId="16" xfId="0" applyNumberFormat="1" applyFont="1" applyFill="1" applyBorder="1" applyAlignment="1" applyProtection="1">
      <alignment horizontal="center" vertical="center"/>
    </xf>
    <xf numFmtId="1" fontId="7" fillId="2" borderId="16" xfId="0" applyNumberFormat="1" applyFont="1" applyFill="1" applyBorder="1" applyAlignment="1" applyProtection="1">
      <alignment horizontal="center" vertical="center"/>
    </xf>
    <xf numFmtId="164" fontId="7" fillId="2" borderId="17" xfId="1" applyNumberFormat="1" applyFont="1" applyFill="1" applyBorder="1" applyAlignment="1" applyProtection="1">
      <alignment horizontal="center"/>
    </xf>
    <xf numFmtId="0" fontId="7" fillId="2" borderId="18" xfId="0" applyFont="1" applyFill="1" applyBorder="1" applyAlignment="1" applyProtection="1">
      <alignment horizontal="center" vertical="center" wrapText="1"/>
    </xf>
    <xf numFmtId="1" fontId="8" fillId="2" borderId="19" xfId="0" applyNumberFormat="1" applyFont="1" applyFill="1" applyBorder="1" applyAlignment="1" applyProtection="1">
      <alignment horizontal="center"/>
    </xf>
    <xf numFmtId="1" fontId="8" fillId="2" borderId="19" xfId="0" applyNumberFormat="1" applyFont="1" applyFill="1" applyBorder="1" applyAlignment="1" applyProtection="1">
      <alignment horizontal="center" wrapText="1"/>
    </xf>
    <xf numFmtId="1" fontId="8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Font="1" applyFill="1" applyBorder="1" applyAlignment="1" applyProtection="1">
      <alignment horizontal="center" vertical="center" wrapText="1"/>
    </xf>
    <xf numFmtId="1" fontId="8" fillId="2" borderId="21" xfId="0" applyNumberFormat="1" applyFont="1" applyFill="1" applyBorder="1" applyAlignment="1" applyProtection="1">
      <alignment horizontal="center"/>
    </xf>
    <xf numFmtId="1" fontId="8" fillId="2" borderId="21" xfId="0" applyNumberFormat="1" applyFont="1" applyFill="1" applyBorder="1" applyAlignment="1" applyProtection="1">
      <alignment horizontal="center" wrapText="1"/>
    </xf>
    <xf numFmtId="1" fontId="7" fillId="2" borderId="21" xfId="0" applyNumberFormat="1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>
      <alignment horizontal="right"/>
    </xf>
    <xf numFmtId="1" fontId="7" fillId="2" borderId="13" xfId="0" applyNumberFormat="1" applyFont="1" applyFill="1" applyBorder="1" applyAlignment="1" applyProtection="1">
      <alignment horizontal="center" wrapText="1"/>
    </xf>
    <xf numFmtId="164" fontId="10" fillId="2" borderId="13" xfId="2" applyNumberFormat="1" applyFont="1" applyFill="1" applyBorder="1" applyAlignment="1" applyProtection="1">
      <alignment horizont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/>
    </xf>
    <xf numFmtId="0" fontId="13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</a:t>
            </a:r>
            <a:r>
              <a:rPr lang="es-MX" i="1" u="sng" baseline="0">
                <a:latin typeface="Bradley Hand ITC" panose="03070402050302030203" pitchFamily="66" charset="0"/>
              </a:rPr>
              <a:t> RECIBIDA</a:t>
            </a:r>
            <a:r>
              <a:rPr lang="es-MX" baseline="0"/>
              <a:t> </a:t>
            </a:r>
            <a:endParaRPr lang="es-MX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'DIC 2023'!$E$22:$E$26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3</c:v>
                </c:pt>
                <c:pt idx="3">
                  <c:v>0</c:v>
                </c:pt>
                <c:pt idx="4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0208952"/>
        <c:axId val="2802128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80208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12872"/>
        <c:crosses val="autoZero"/>
        <c:auto val="1"/>
        <c:lblAlgn val="ctr"/>
        <c:lblOffset val="100"/>
        <c:noMultiLvlLbl val="0"/>
      </c:catAx>
      <c:valAx>
        <c:axId val="280212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08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'DIC 2023'!$E$36:$E$41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0214832"/>
        <c:axId val="28020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8021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07776"/>
        <c:crosses val="autoZero"/>
        <c:auto val="1"/>
        <c:lblAlgn val="ctr"/>
        <c:lblOffset val="100"/>
        <c:noMultiLvlLbl val="0"/>
      </c:catAx>
      <c:valAx>
        <c:axId val="28020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1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'DIC 2023'!$E$51:$E$55</c:f>
              <c:numCache>
                <c:formatCode>General</c:formatCode>
                <c:ptCount val="5"/>
                <c:pt idx="0">
                  <c:v>0</c:v>
                </c:pt>
                <c:pt idx="1">
                  <c:v>9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0213264"/>
        <c:axId val="2802081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8021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08168"/>
        <c:crosses val="autoZero"/>
        <c:auto val="1"/>
        <c:lblAlgn val="ctr"/>
        <c:lblOffset val="100"/>
        <c:noMultiLvlLbl val="0"/>
      </c:catAx>
      <c:valAx>
        <c:axId val="28020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1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'DIC 2023'!$E$64:$E$69</c:f>
              <c:numCache>
                <c:formatCode>General</c:formatCode>
                <c:ptCount val="6"/>
                <c:pt idx="0">
                  <c:v>1</c:v>
                </c:pt>
                <c:pt idx="1">
                  <c:v>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80209736"/>
        <c:axId val="2802101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80209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10128"/>
        <c:crosses val="autoZero"/>
        <c:auto val="1"/>
        <c:lblAlgn val="ctr"/>
        <c:lblOffset val="100"/>
        <c:noMultiLvlLbl val="0"/>
      </c:catAx>
      <c:valAx>
        <c:axId val="28021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80209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'DIC 2023'!$H$74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'DIC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'DIC 2023'!$H$75:$H$78</c:f>
              <c:numCache>
                <c:formatCode>0</c:formatCode>
                <c:ptCount val="4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3.png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390526</xdr:colOff>
      <xdr:row>1</xdr:row>
      <xdr:rowOff>66675</xdr:rowOff>
    </xdr:from>
    <xdr:to>
      <xdr:col>17</xdr:col>
      <xdr:colOff>38100</xdr:colOff>
      <xdr:row>9</xdr:row>
      <xdr:rowOff>180975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1" y="257175"/>
          <a:ext cx="4010024" cy="1638300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11</xdr:col>
      <xdr:colOff>19049</xdr:colOff>
      <xdr:row>9</xdr:row>
      <xdr:rowOff>161925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0"/>
          <a:ext cx="1981199" cy="18764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5</xdr:col>
      <xdr:colOff>342900</xdr:colOff>
      <xdr:row>9</xdr:row>
      <xdr:rowOff>142874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0"/>
          <a:ext cx="4533900" cy="1857374"/>
        </a:xfrm>
        <a:prstGeom prst="rect">
          <a:avLst/>
        </a:prstGeom>
      </xdr:spPr>
    </xdr:pic>
    <xdr:clientData/>
  </xdr:twoCellAnchor>
  <xdr:twoCellAnchor>
    <xdr:from>
      <xdr:col>5</xdr:col>
      <xdr:colOff>704850</xdr:colOff>
      <xdr:row>18</xdr:row>
      <xdr:rowOff>61913</xdr:rowOff>
    </xdr:from>
    <xdr:to>
      <xdr:col>13</xdr:col>
      <xdr:colOff>85725</xdr:colOff>
      <xdr:row>28</xdr:row>
      <xdr:rowOff>180976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733425</xdr:colOff>
      <xdr:row>31</xdr:row>
      <xdr:rowOff>80962</xdr:rowOff>
    </xdr:from>
    <xdr:to>
      <xdr:col>13</xdr:col>
      <xdr:colOff>114300</xdr:colOff>
      <xdr:row>42</xdr:row>
      <xdr:rowOff>38100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47625</xdr:colOff>
      <xdr:row>47</xdr:row>
      <xdr:rowOff>33337</xdr:rowOff>
    </xdr:from>
    <xdr:to>
      <xdr:col>13</xdr:col>
      <xdr:colOff>352425</xdr:colOff>
      <xdr:row>55</xdr:row>
      <xdr:rowOff>128587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60</xdr:row>
      <xdr:rowOff>109537</xdr:rowOff>
    </xdr:from>
    <xdr:to>
      <xdr:col>13</xdr:col>
      <xdr:colOff>314325</xdr:colOff>
      <xdr:row>67</xdr:row>
      <xdr:rowOff>52387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276225</xdr:colOff>
      <xdr:row>68</xdr:row>
      <xdr:rowOff>4762</xdr:rowOff>
    </xdr:from>
    <xdr:to>
      <xdr:col>16</xdr:col>
      <xdr:colOff>581025</xdr:colOff>
      <xdr:row>81</xdr:row>
      <xdr:rowOff>33337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Q83"/>
  <sheetViews>
    <sheetView tabSelected="1" workbookViewId="0">
      <selection activeCell="R20" sqref="R20"/>
    </sheetView>
  </sheetViews>
  <sheetFormatPr baseColWidth="10"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7" x14ac:dyDescent="0.25">
      <c r="B11" s="43" t="s">
        <v>0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</row>
    <row r="12" spans="2:17" x14ac:dyDescent="0.2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</row>
    <row r="13" spans="2:17" x14ac:dyDescent="0.2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</row>
    <row r="14" spans="2:17" x14ac:dyDescent="0.25">
      <c r="B14" s="44" t="s">
        <v>1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</row>
    <row r="15" spans="2:17" x14ac:dyDescent="0.25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</row>
    <row r="16" spans="2:17" ht="15" customHeight="1" x14ac:dyDescent="0.25">
      <c r="B16" s="44" t="s">
        <v>37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</row>
    <row r="17" spans="2:17" ht="15" customHeight="1" x14ac:dyDescent="0.25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</row>
    <row r="18" spans="2:17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2:17" ht="15.75" thickBot="1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2:17" x14ac:dyDescent="0.25">
      <c r="B20" s="32" t="s">
        <v>2</v>
      </c>
      <c r="C20" s="33"/>
      <c r="D20" s="33"/>
      <c r="E20" s="3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 ht="15.75" thickBot="1" x14ac:dyDescent="0.3">
      <c r="B21" s="35"/>
      <c r="C21" s="36"/>
      <c r="D21" s="36"/>
      <c r="E21" s="3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2:17" ht="15.75" thickBot="1" x14ac:dyDescent="0.3">
      <c r="B22" s="2">
        <v>1</v>
      </c>
      <c r="C22" s="38" t="s">
        <v>3</v>
      </c>
      <c r="D22" s="39"/>
      <c r="E22" s="3">
        <v>1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2:17" ht="15.75" thickBot="1" x14ac:dyDescent="0.3">
      <c r="B23" s="2">
        <v>2</v>
      </c>
      <c r="C23" s="38" t="s">
        <v>4</v>
      </c>
      <c r="D23" s="39"/>
      <c r="E23" s="3">
        <v>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2:17" ht="15.75" thickBot="1" x14ac:dyDescent="0.3">
      <c r="B24" s="4">
        <v>3</v>
      </c>
      <c r="C24" s="38" t="s">
        <v>5</v>
      </c>
      <c r="D24" s="39"/>
      <c r="E24" s="3">
        <v>3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2:17" ht="15.75" thickBot="1" x14ac:dyDescent="0.3">
      <c r="B25" s="2">
        <v>4</v>
      </c>
      <c r="C25" s="38" t="s">
        <v>6</v>
      </c>
      <c r="D25" s="39"/>
      <c r="E25" s="3"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17" ht="15.75" thickBot="1" x14ac:dyDescent="0.3">
      <c r="B26" s="5"/>
      <c r="C26" s="30" t="s">
        <v>7</v>
      </c>
      <c r="D26" s="31"/>
      <c r="E26" s="6">
        <f>SUM(E22+E23+E24-E25)</f>
        <v>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2:17" x14ac:dyDescent="0.25">
      <c r="B27" s="7"/>
      <c r="C27" s="7"/>
      <c r="D27" s="7"/>
      <c r="E27" s="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2:17" x14ac:dyDescent="0.25">
      <c r="B28" s="7"/>
      <c r="C28" s="7"/>
      <c r="D28" s="7"/>
      <c r="E28" s="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2:17" x14ac:dyDescent="0.25">
      <c r="B29" s="7"/>
      <c r="C29" s="7"/>
      <c r="D29" s="7"/>
      <c r="E29" s="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2:17" x14ac:dyDescent="0.25">
      <c r="B30" s="7"/>
      <c r="C30" s="7"/>
      <c r="D30" s="7"/>
      <c r="E30" s="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2:17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2:17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ht="15.75" thickBot="1" x14ac:dyDescent="0.3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x14ac:dyDescent="0.25">
      <c r="B34" s="32" t="s">
        <v>8</v>
      </c>
      <c r="C34" s="33"/>
      <c r="D34" s="33"/>
      <c r="E34" s="3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ht="15.75" thickBot="1" x14ac:dyDescent="0.3">
      <c r="B35" s="35"/>
      <c r="C35" s="36"/>
      <c r="D35" s="36"/>
      <c r="E35" s="3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ht="15.75" thickBot="1" x14ac:dyDescent="0.3">
      <c r="B36" s="2">
        <v>1</v>
      </c>
      <c r="C36" s="38" t="s">
        <v>9</v>
      </c>
      <c r="D36" s="39"/>
      <c r="E36" s="3">
        <v>3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7" ht="15.75" thickBot="1" x14ac:dyDescent="0.3">
      <c r="B37" s="2">
        <v>2</v>
      </c>
      <c r="C37" s="38" t="s">
        <v>10</v>
      </c>
      <c r="D37" s="39"/>
      <c r="E37" s="3">
        <v>2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7" ht="15.75" thickBot="1" x14ac:dyDescent="0.3">
      <c r="B38" s="4">
        <v>3</v>
      </c>
      <c r="C38" s="38" t="s">
        <v>11</v>
      </c>
      <c r="D38" s="39"/>
      <c r="E38" s="3">
        <v>4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7" ht="15.75" thickBot="1" x14ac:dyDescent="0.3">
      <c r="B39" s="2">
        <v>4</v>
      </c>
      <c r="C39" s="38" t="s">
        <v>12</v>
      </c>
      <c r="D39" s="39"/>
      <c r="E39" s="3"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7" ht="15.75" thickBot="1" x14ac:dyDescent="0.3">
      <c r="B40" s="3">
        <v>5</v>
      </c>
      <c r="C40" s="40" t="s">
        <v>13</v>
      </c>
      <c r="D40" s="29"/>
      <c r="E40" s="3"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7" ht="15.75" thickBot="1" x14ac:dyDescent="0.3">
      <c r="B41" s="5"/>
      <c r="C41" s="41" t="s">
        <v>7</v>
      </c>
      <c r="D41" s="42"/>
      <c r="E41" s="6">
        <f>SUM(E36:E40)</f>
        <v>9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2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2:1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2:17" ht="15.75" thickBot="1" x14ac:dyDescent="0.3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2:17" x14ac:dyDescent="0.25">
      <c r="B49" s="32" t="s">
        <v>14</v>
      </c>
      <c r="C49" s="33"/>
      <c r="D49" s="33"/>
      <c r="E49" s="3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2:17" ht="15.75" thickBot="1" x14ac:dyDescent="0.3">
      <c r="B50" s="35"/>
      <c r="C50" s="36"/>
      <c r="D50" s="36"/>
      <c r="E50" s="3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2:17" ht="32.25" customHeight="1" thickBot="1" x14ac:dyDescent="0.3">
      <c r="B51" s="2">
        <v>1</v>
      </c>
      <c r="C51" s="28" t="s">
        <v>15</v>
      </c>
      <c r="D51" s="29"/>
      <c r="E51" s="8"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2:17" ht="41.25" customHeight="1" thickBot="1" x14ac:dyDescent="0.3">
      <c r="B52" s="2">
        <v>2</v>
      </c>
      <c r="C52" s="28" t="s">
        <v>16</v>
      </c>
      <c r="D52" s="29"/>
      <c r="E52" s="3">
        <v>9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2:17" ht="33.75" customHeight="1" thickBot="1" x14ac:dyDescent="0.3">
      <c r="B53" s="4">
        <v>3</v>
      </c>
      <c r="C53" s="28" t="s">
        <v>17</v>
      </c>
      <c r="D53" s="29"/>
      <c r="E53" s="3"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2:17" ht="39" customHeight="1" thickBot="1" x14ac:dyDescent="0.3">
      <c r="B54" s="2">
        <v>4</v>
      </c>
      <c r="C54" s="28" t="s">
        <v>18</v>
      </c>
      <c r="D54" s="29"/>
      <c r="E54" s="9"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2:17" ht="15.75" thickBot="1" x14ac:dyDescent="0.3">
      <c r="B55" s="5"/>
      <c r="C55" s="30" t="s">
        <v>7</v>
      </c>
      <c r="D55" s="31"/>
      <c r="E55" s="6">
        <f>SUM(E51:E54)</f>
        <v>9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2:17" ht="15.75" thickBot="1" x14ac:dyDescent="0.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2:17" x14ac:dyDescent="0.25">
      <c r="B62" s="32" t="s">
        <v>19</v>
      </c>
      <c r="C62" s="33"/>
      <c r="D62" s="33"/>
      <c r="E62" s="3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2:17" ht="15.75" thickBot="1" x14ac:dyDescent="0.3">
      <c r="B63" s="35"/>
      <c r="C63" s="36"/>
      <c r="D63" s="36"/>
      <c r="E63" s="3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2:17" ht="38.25" customHeight="1" thickBot="1" x14ac:dyDescent="0.3">
      <c r="B64" s="2">
        <v>1</v>
      </c>
      <c r="C64" s="28" t="s">
        <v>20</v>
      </c>
      <c r="D64" s="29"/>
      <c r="E64" s="3">
        <v>1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2:17" ht="39.75" customHeight="1" thickBot="1" x14ac:dyDescent="0.3">
      <c r="B65" s="2">
        <v>2</v>
      </c>
      <c r="C65" s="28" t="s">
        <v>21</v>
      </c>
      <c r="D65" s="29"/>
      <c r="E65" s="3">
        <v>8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2:17" ht="44.25" customHeight="1" thickBot="1" x14ac:dyDescent="0.3">
      <c r="B66" s="4">
        <v>3</v>
      </c>
      <c r="C66" s="28" t="s">
        <v>22</v>
      </c>
      <c r="D66" s="29"/>
      <c r="E66" s="3"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2:17" ht="51.75" customHeight="1" thickBot="1" x14ac:dyDescent="0.3">
      <c r="B67" s="2">
        <v>4</v>
      </c>
      <c r="C67" s="28" t="s">
        <v>23</v>
      </c>
      <c r="D67" s="29"/>
      <c r="E67" s="9"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2:17" ht="41.25" customHeight="1" thickBot="1" x14ac:dyDescent="0.3">
      <c r="B68" s="3">
        <v>5</v>
      </c>
      <c r="C68" s="28" t="s">
        <v>24</v>
      </c>
      <c r="D68" s="29"/>
      <c r="E68" s="9"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2:17" ht="15.75" thickBot="1" x14ac:dyDescent="0.3">
      <c r="B69" s="5"/>
      <c r="C69" s="30" t="s">
        <v>7</v>
      </c>
      <c r="D69" s="31"/>
      <c r="E69" s="6">
        <f>SUM(E64:E68)</f>
        <v>9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2:17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2:17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2:17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2:17" ht="18.75" thickBot="1" x14ac:dyDescent="0.3">
      <c r="B73" s="45" t="s">
        <v>25</v>
      </c>
      <c r="C73" s="45"/>
      <c r="D73" s="45"/>
      <c r="E73" s="45"/>
      <c r="F73" s="45"/>
      <c r="G73" s="45"/>
      <c r="H73" s="45"/>
      <c r="I73" s="45"/>
      <c r="J73" s="1"/>
      <c r="K73" s="1"/>
      <c r="L73" s="1"/>
      <c r="M73" s="1"/>
      <c r="N73" s="1"/>
      <c r="O73" s="1"/>
      <c r="P73" s="1"/>
      <c r="Q73" s="1"/>
    </row>
    <row r="74" spans="2:17" ht="16.5" thickBot="1" x14ac:dyDescent="0.3">
      <c r="B74" s="25" t="s">
        <v>26</v>
      </c>
      <c r="C74" s="26" t="s">
        <v>3</v>
      </c>
      <c r="D74" s="26" t="s">
        <v>27</v>
      </c>
      <c r="E74" s="26" t="s">
        <v>28</v>
      </c>
      <c r="F74" s="26" t="s">
        <v>29</v>
      </c>
      <c r="G74" s="26" t="s">
        <v>30</v>
      </c>
      <c r="H74" s="26" t="s">
        <v>31</v>
      </c>
      <c r="I74" s="27" t="s">
        <v>32</v>
      </c>
      <c r="J74" s="1"/>
      <c r="K74" s="1"/>
      <c r="L74" s="1"/>
      <c r="M74" s="1"/>
      <c r="N74" s="1"/>
      <c r="O74" s="1"/>
      <c r="P74" s="1"/>
      <c r="Q74" s="1"/>
    </row>
    <row r="75" spans="2:17" x14ac:dyDescent="0.25">
      <c r="B75" s="10" t="s">
        <v>33</v>
      </c>
      <c r="C75" s="11">
        <v>0</v>
      </c>
      <c r="D75" s="11">
        <v>2</v>
      </c>
      <c r="E75" s="11">
        <v>0</v>
      </c>
      <c r="F75" s="11">
        <v>0</v>
      </c>
      <c r="G75" s="11">
        <v>0</v>
      </c>
      <c r="H75" s="12">
        <f>SUM(C75:G75)</f>
        <v>2</v>
      </c>
      <c r="I75" s="13">
        <f>AVERAGE(H75/H80*100)</f>
        <v>22.222222222222221</v>
      </c>
      <c r="J75" s="1"/>
      <c r="K75" s="1"/>
      <c r="L75" s="1"/>
      <c r="M75" s="1"/>
      <c r="N75" s="1"/>
      <c r="O75" s="1"/>
      <c r="P75" s="1"/>
      <c r="Q75" s="1"/>
    </row>
    <row r="76" spans="2:17" x14ac:dyDescent="0.25">
      <c r="B76" s="14" t="s">
        <v>34</v>
      </c>
      <c r="C76" s="15">
        <v>1</v>
      </c>
      <c r="D76" s="15">
        <v>3</v>
      </c>
      <c r="E76" s="15">
        <v>0</v>
      </c>
      <c r="F76" s="16">
        <v>2</v>
      </c>
      <c r="G76" s="16">
        <v>0</v>
      </c>
      <c r="H76" s="12">
        <f>SUM(C76:G76)</f>
        <v>6</v>
      </c>
      <c r="I76" s="13">
        <f>AVERAGE(H76/H80*100)</f>
        <v>66.666666666666657</v>
      </c>
      <c r="J76" s="1"/>
      <c r="K76" s="1"/>
      <c r="L76" s="1"/>
      <c r="M76" s="1"/>
      <c r="N76" s="1"/>
      <c r="O76" s="1"/>
      <c r="P76" s="1"/>
      <c r="Q76" s="1"/>
    </row>
    <row r="77" spans="2:17" ht="25.5" x14ac:dyDescent="0.25">
      <c r="B77" s="14" t="s">
        <v>35</v>
      </c>
      <c r="C77" s="17">
        <v>0</v>
      </c>
      <c r="D77" s="17">
        <v>0</v>
      </c>
      <c r="E77" s="17">
        <v>0</v>
      </c>
      <c r="F77" s="17">
        <v>1</v>
      </c>
      <c r="G77" s="17">
        <v>0</v>
      </c>
      <c r="H77" s="12">
        <f>SUM(C77:G77)</f>
        <v>1</v>
      </c>
      <c r="I77" s="13">
        <f>AVERAGE(H77/H80*100)</f>
        <v>11.111111111111111</v>
      </c>
      <c r="J77" s="1"/>
      <c r="K77" s="1"/>
      <c r="L77" s="1"/>
      <c r="M77" s="1"/>
      <c r="N77" s="1"/>
      <c r="O77" s="1"/>
      <c r="P77" s="1"/>
      <c r="Q77" s="1"/>
    </row>
    <row r="78" spans="2:17" ht="15.75" thickBot="1" x14ac:dyDescent="0.3">
      <c r="B78" s="18" t="s">
        <v>36</v>
      </c>
      <c r="C78" s="19">
        <v>0</v>
      </c>
      <c r="D78" s="19">
        <v>0</v>
      </c>
      <c r="E78" s="19">
        <v>0</v>
      </c>
      <c r="F78" s="20">
        <v>0</v>
      </c>
      <c r="G78" s="20">
        <v>0</v>
      </c>
      <c r="H78" s="21">
        <f>SUM(C78:G78)</f>
        <v>0</v>
      </c>
      <c r="I78" s="13">
        <f>AVERAGE(H78/H80*100)</f>
        <v>0</v>
      </c>
      <c r="J78" s="1"/>
      <c r="K78" s="1"/>
      <c r="L78" s="1"/>
      <c r="M78" s="1"/>
      <c r="N78" s="1"/>
      <c r="O78" s="1"/>
      <c r="P78" s="1"/>
      <c r="Q78" s="1"/>
    </row>
    <row r="79" spans="2:17" ht="15.75" thickBot="1" x14ac:dyDescent="0.3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2:17" ht="15.75" thickBot="1" x14ac:dyDescent="0.3">
      <c r="B80" s="22" t="s">
        <v>31</v>
      </c>
      <c r="C80" s="23">
        <f t="shared" ref="C80:H80" si="0">SUM(C75:C79)</f>
        <v>1</v>
      </c>
      <c r="D80" s="23">
        <f t="shared" si="0"/>
        <v>5</v>
      </c>
      <c r="E80" s="23">
        <f t="shared" si="0"/>
        <v>0</v>
      </c>
      <c r="F80" s="23">
        <f t="shared" si="0"/>
        <v>3</v>
      </c>
      <c r="G80" s="23">
        <f t="shared" si="0"/>
        <v>0</v>
      </c>
      <c r="H80" s="23">
        <f t="shared" si="0"/>
        <v>9</v>
      </c>
      <c r="I80" s="24">
        <f>SUM(I75:I79)</f>
        <v>100</v>
      </c>
      <c r="J80" s="1"/>
      <c r="K80" s="1"/>
      <c r="L80" s="1"/>
      <c r="M80" s="1"/>
      <c r="N80" s="1"/>
      <c r="O80" s="1"/>
      <c r="P80" s="1"/>
      <c r="Q80" s="1"/>
    </row>
    <row r="81" spans="2:17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2:17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2:1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</sheetData>
  <mergeCells count="30"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C23:D23"/>
    <mergeCell ref="B11:Q13"/>
    <mergeCell ref="B14:Q15"/>
    <mergeCell ref="B16:Q17"/>
    <mergeCell ref="B20:E21"/>
    <mergeCell ref="C22:D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2024-07-24T20:34:42Z</dcterms:modified>
</cp:coreProperties>
</file>