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80" i="1" l="1"/>
  <c r="G80" i="1"/>
  <c r="F80" i="1"/>
  <c r="E80" i="1"/>
  <c r="D80" i="1"/>
  <c r="C80" i="1"/>
  <c r="I78" i="1"/>
  <c r="H78" i="1"/>
  <c r="I77" i="1"/>
  <c r="H77" i="1"/>
  <c r="I76" i="1"/>
  <c r="H76" i="1"/>
  <c r="I75" i="1"/>
  <c r="I80" i="1" s="1"/>
  <c r="H75" i="1"/>
  <c r="E69" i="1"/>
  <c r="E55" i="1"/>
  <c r="E41" i="1"/>
  <c r="E26" i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<sst xmlns="http://schemas.openxmlformats.org/spreadsheetml/2006/main" count="43" uniqueCount="38">
  <si>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</si>
  <si>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</si>
  <si>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del mes de  ENERO   2024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</si>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</sst>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Times New Roman"/>
      <family val="1"/>
    </font>
    <font>
      <b/>
      <sz val="20"/>
      <color theme="0"/>
      <name val="Times New Roman"/>
      <family val="1"/>
    </font>
    <font>
      <b/>
      <i/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0" xfId="0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/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1" fontId="11" fillId="0" borderId="16" xfId="0" applyNumberFormat="1" applyFont="1" applyBorder="1" applyAlignment="1" applyProtection="1">
      <alignment horizontal="center" vertical="center"/>
    </xf>
    <xf numFmtId="1" fontId="10" fillId="0" borderId="16" xfId="0" applyNumberFormat="1" applyFont="1" applyBorder="1" applyAlignment="1" applyProtection="1">
      <alignment horizontal="center" vertical="center"/>
    </xf>
    <xf numFmtId="164" fontId="10" fillId="6" borderId="17" xfId="1" applyNumberFormat="1" applyFont="1" applyFill="1" applyBorder="1" applyAlignment="1" applyProtection="1">
      <alignment horizontal="center"/>
    </xf>
    <xf numFmtId="0" fontId="10" fillId="6" borderId="18" xfId="0" applyFont="1" applyFill="1" applyBorder="1" applyAlignment="1" applyProtection="1">
      <alignment horizontal="center" vertical="center" wrapText="1"/>
    </xf>
    <xf numFmtId="1" fontId="11" fillId="6" borderId="19" xfId="0" applyNumberFormat="1" applyFont="1" applyFill="1" applyBorder="1" applyAlignment="1" applyProtection="1">
      <alignment horizontal="center"/>
    </xf>
    <xf numFmtId="1" fontId="11" fillId="6" borderId="19" xfId="0" applyNumberFormat="1" applyFont="1" applyFill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 vertical="center" wrapText="1"/>
    </xf>
    <xf numFmtId="1" fontId="11" fillId="0" borderId="19" xfId="0" applyNumberFormat="1" applyFont="1" applyBorder="1" applyAlignment="1" applyProtection="1">
      <alignment horizontal="center" vertical="center"/>
    </xf>
    <xf numFmtId="0" fontId="10" fillId="6" borderId="20" xfId="0" applyFont="1" applyFill="1" applyBorder="1" applyAlignment="1" applyProtection="1">
      <alignment horizontal="center" vertical="center" wrapText="1"/>
    </xf>
    <xf numFmtId="1" fontId="11" fillId="6" borderId="21" xfId="0" applyNumberFormat="1" applyFont="1" applyFill="1" applyBorder="1" applyAlignment="1" applyProtection="1">
      <alignment horizontal="center"/>
    </xf>
    <xf numFmtId="1" fontId="11" fillId="6" borderId="21" xfId="0" applyNumberFormat="1" applyFont="1" applyFill="1" applyBorder="1" applyAlignment="1" applyProtection="1">
      <alignment horizontal="center" wrapText="1"/>
    </xf>
    <xf numFmtId="1" fontId="10" fillId="6" borderId="21" xfId="0" applyNumberFormat="1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>
      <alignment horizontal="right"/>
    </xf>
    <xf numFmtId="1" fontId="10" fillId="7" borderId="13" xfId="0" applyNumberFormat="1" applyFont="1" applyFill="1" applyBorder="1" applyAlignment="1" applyProtection="1">
      <alignment horizontal="center" wrapText="1"/>
    </xf>
    <xf numFmtId="164" fontId="13" fillId="7" borderId="13" xfId="2" applyNumberFormat="1" applyFont="1" applyFill="1" applyBorder="1" applyAlignment="1" applyProtection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 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'[1]ENERO 2024'!$C$22:$C$26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'[1]ENERO 2024'!$E$22:$E$26</c:f>
              <c:numCache>
                <c:formatCode>General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5</c:v>
                </c:pt>
                <c:pt idx="3">
                  <c:v>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6657432"/>
        <c:axId val="346660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'[1]ENERO 2024'!$C$22:$C$26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'[1]ENERO 2024'!$D$22:$D$26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4665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60568"/>
        <c:crosses val="autoZero"/>
        <c:auto val="1"/>
        <c:lblAlgn val="ctr"/>
        <c:lblOffset val="100"/>
        <c:noMultiLvlLbl val="0"/>
      </c:catAx>
      <c:valAx>
        <c:axId val="346660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57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'[1]ENERO 2024'!$C$36:$C$41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'[1]ENERO 2024'!$E$36:$E$41</c:f>
              <c:numCache>
                <c:formatCode>General</c:formatCode>
                <c:ptCount val="6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46654688"/>
        <c:axId val="346658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'[1]ENERO 2024'!$C$36:$C$41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'[1]ENERO 2024'!$D$36:$D$41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3466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58608"/>
        <c:crosses val="autoZero"/>
        <c:auto val="1"/>
        <c:lblAlgn val="ctr"/>
        <c:lblOffset val="100"/>
        <c:noMultiLvlLbl val="0"/>
      </c:catAx>
      <c:valAx>
        <c:axId val="34665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5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'[1]ENERO 2024'!$C$51:$C$55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'[1]ENERO 2024'!$E$51:$E$55</c:f>
              <c:numCache>
                <c:formatCode>General</c:formatCode>
                <c:ptCount val="5"/>
                <c:pt idx="0">
                  <c:v>1</c:v>
                </c:pt>
                <c:pt idx="1">
                  <c:v>29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46655080"/>
        <c:axId val="346658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'[1]ENERO 2024'!$C$51:$C$55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'[1]ENERO 2024'!$D$51:$D$55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34665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58216"/>
        <c:crosses val="autoZero"/>
        <c:auto val="1"/>
        <c:lblAlgn val="ctr"/>
        <c:lblOffset val="100"/>
        <c:noMultiLvlLbl val="0"/>
      </c:catAx>
      <c:valAx>
        <c:axId val="346658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5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r>
              <a:rPr lang="es-MX" baseline="0"/>
              <a:t> 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'[1]ENERO 2024'!$C$64:$C$69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'[1]ENERO 2024'!$E$64:$E$69</c:f>
              <c:numCache>
                <c:formatCode>General</c:formatCode>
                <c:ptCount val="6"/>
                <c:pt idx="0">
                  <c:v>4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46636656"/>
        <c:axId val="346639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'[1]ENERO 2024'!$C$64:$C$69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'[1]ENERO 2024'!$D$64:$D$69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3466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39008"/>
        <c:crosses val="autoZero"/>
        <c:auto val="1"/>
        <c:lblAlgn val="ctr"/>
        <c:lblOffset val="100"/>
        <c:noMultiLvlLbl val="0"/>
      </c:catAx>
      <c:valAx>
        <c:axId val="3466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663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'[1]ENERO 2024'!$B$75:$B$78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'[1]ENERO 2024'!$H$75:$H$78</c:f>
              <c:numCache>
                <c:formatCode>0</c:formatCode>
                <c:ptCount val="4"/>
                <c:pt idx="0">
                  <c:v>7</c:v>
                </c:pt>
                <c:pt idx="1">
                  <c:v>14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361949</xdr:rowOff>
    </xdr:from>
    <xdr:to>
      <xdr:col>16</xdr:col>
      <xdr:colOff>590550</xdr:colOff>
      <xdr:row>9</xdr:row>
      <xdr:rowOff>9524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5" y="361949"/>
          <a:ext cx="33528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133349</xdr:colOff>
      <xdr:row>1</xdr:row>
      <xdr:rowOff>304800</xdr:rowOff>
    </xdr:from>
    <xdr:to>
      <xdr:col>10</xdr:col>
      <xdr:colOff>409574</xdr:colOff>
      <xdr:row>9</xdr:row>
      <xdr:rowOff>133350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4" y="666750"/>
          <a:ext cx="1495425" cy="2038350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17</xdr:row>
      <xdr:rowOff>100012</xdr:rowOff>
    </xdr:from>
    <xdr:to>
      <xdr:col>13</xdr:col>
      <xdr:colOff>285750</xdr:colOff>
      <xdr:row>28</xdr:row>
      <xdr:rowOff>85725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914400</xdr:colOff>
      <xdr:row>30</xdr:row>
      <xdr:rowOff>128587</xdr:rowOff>
    </xdr:from>
    <xdr:to>
      <xdr:col>13</xdr:col>
      <xdr:colOff>295275</xdr:colOff>
      <xdr:row>42</xdr:row>
      <xdr:rowOff>133350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914400</xdr:colOff>
      <xdr:row>47</xdr:row>
      <xdr:rowOff>23812</xdr:rowOff>
    </xdr:from>
    <xdr:to>
      <xdr:col>13</xdr:col>
      <xdr:colOff>295275</xdr:colOff>
      <xdr:row>55</xdr:row>
      <xdr:rowOff>119062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61</xdr:row>
      <xdr:rowOff>61912</xdr:rowOff>
    </xdr:from>
    <xdr:to>
      <xdr:col>13</xdr:col>
      <xdr:colOff>323850</xdr:colOff>
      <xdr:row>67</xdr:row>
      <xdr:rowOff>357187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428625</xdr:colOff>
      <xdr:row>69</xdr:row>
      <xdr:rowOff>23812</xdr:rowOff>
    </xdr:from>
    <xdr:to>
      <xdr:col>17</xdr:col>
      <xdr:colOff>28575</xdr:colOff>
      <xdr:row>81</xdr:row>
      <xdr:rowOff>57150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114300</xdr:colOff>
      <xdr:row>0</xdr:row>
      <xdr:rowOff>342900</xdr:rowOff>
    </xdr:from>
    <xdr:to>
      <xdr:col>5</xdr:col>
      <xdr:colOff>390525</xdr:colOff>
      <xdr:row>9</xdr:row>
      <xdr:rowOff>16914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23900" y="342900"/>
          <a:ext cx="4467225" cy="2245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-FORMATOS%20PLATAFORMA%20DE%20TRANSPARENCIA\A&#209;O%202024-.%20ESTADISTICIAS%20SOLICITUDES---art%208%20Frc%20I%20inciso%20&#2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"/>
      <sheetName val="FEBRERO 2024"/>
      <sheetName val="MARZO 2024"/>
      <sheetName val="ABRIL 2024"/>
      <sheetName val="MAYO 2024"/>
      <sheetName val="JUNIO 2024"/>
      <sheetName val="JULIO 2024"/>
      <sheetName val="AGOSTO 2024"/>
      <sheetName val="SEPT 2024"/>
    </sheetNames>
    <sheetDataSet>
      <sheetData sheetId="0">
        <row r="22">
          <cell r="C22" t="str">
            <v>UTIP</v>
          </cell>
          <cell r="E22">
            <v>5</v>
          </cell>
        </row>
        <row r="23">
          <cell r="C23" t="str">
            <v>PNT</v>
          </cell>
          <cell r="E23">
            <v>20</v>
          </cell>
        </row>
        <row r="24">
          <cell r="C24" t="str">
            <v xml:space="preserve">DERIVADA </v>
          </cell>
          <cell r="E24">
            <v>5</v>
          </cell>
        </row>
        <row r="25">
          <cell r="C25" t="str">
            <v>INCOMPETENCIA</v>
          </cell>
          <cell r="E25">
            <v>0</v>
          </cell>
        </row>
        <row r="26">
          <cell r="C26" t="str">
            <v xml:space="preserve">TOTAL </v>
          </cell>
          <cell r="E26">
            <v>30</v>
          </cell>
        </row>
        <row r="36">
          <cell r="C36" t="str">
            <v>AFIRMATIVA</v>
          </cell>
          <cell r="E36">
            <v>11</v>
          </cell>
        </row>
        <row r="37">
          <cell r="C37" t="str">
            <v>AFIRMATIVA-PARCIAL</v>
          </cell>
          <cell r="E37">
            <v>7</v>
          </cell>
        </row>
        <row r="38">
          <cell r="C38" t="str">
            <v>NEGATIVA INX.</v>
          </cell>
          <cell r="E38">
            <v>12</v>
          </cell>
        </row>
        <row r="39">
          <cell r="C39" t="str">
            <v xml:space="preserve">PREVENCION </v>
          </cell>
          <cell r="E39">
            <v>0</v>
          </cell>
        </row>
        <row r="40">
          <cell r="C40" t="str">
            <v>INFORMACION RESERVADA</v>
          </cell>
          <cell r="E40">
            <v>0</v>
          </cell>
        </row>
        <row r="41">
          <cell r="C41" t="str">
            <v xml:space="preserve">TOTAL </v>
          </cell>
          <cell r="E41">
            <v>30</v>
          </cell>
        </row>
        <row r="51">
          <cell r="C51" t="str">
            <v xml:space="preserve">INFORMACION FUNDAMENTAL </v>
          </cell>
          <cell r="E51">
            <v>1</v>
          </cell>
        </row>
        <row r="52">
          <cell r="C52" t="str">
            <v xml:space="preserve">INFORMACION ORDINARIA </v>
          </cell>
          <cell r="E52">
            <v>29</v>
          </cell>
        </row>
        <row r="53">
          <cell r="C53" t="str">
            <v xml:space="preserve">INFORMACION RESERVADA </v>
          </cell>
          <cell r="E53">
            <v>0</v>
          </cell>
        </row>
        <row r="54">
          <cell r="C54" t="str">
            <v xml:space="preserve">INFORMACION CONFIDENCIAL </v>
          </cell>
          <cell r="E54">
            <v>0</v>
          </cell>
        </row>
        <row r="55">
          <cell r="C55" t="str">
            <v xml:space="preserve">TOTAL </v>
          </cell>
          <cell r="E55">
            <v>30</v>
          </cell>
        </row>
        <row r="64">
          <cell r="C64" t="str">
            <v>CONSULTA DIRECTA PERSONAL</v>
          </cell>
          <cell r="E64">
            <v>4</v>
          </cell>
        </row>
        <row r="65">
          <cell r="C65" t="str">
            <v>CONSULTA DIRECTA ELECTRONICA</v>
          </cell>
          <cell r="E65">
            <v>26</v>
          </cell>
        </row>
        <row r="66">
          <cell r="C66" t="str">
            <v xml:space="preserve">REPRODUCCION DE DOCUMENTOS </v>
          </cell>
          <cell r="E66">
            <v>0</v>
          </cell>
        </row>
        <row r="67">
          <cell r="C67" t="str">
            <v xml:space="preserve">ELABORACION DE INFORMES ESPECIFICOS </v>
          </cell>
          <cell r="E67">
            <v>0</v>
          </cell>
        </row>
        <row r="68">
          <cell r="C68" t="str">
            <v>COMBINACION DE LAS ANTERIORES</v>
          </cell>
          <cell r="E68">
            <v>0</v>
          </cell>
        </row>
        <row r="69">
          <cell r="C69" t="str">
            <v xml:space="preserve">TOTAL </v>
          </cell>
          <cell r="E69">
            <v>30</v>
          </cell>
        </row>
        <row r="75">
          <cell r="B75" t="str">
            <v>Femenino</v>
          </cell>
          <cell r="H75">
            <v>7</v>
          </cell>
        </row>
        <row r="76">
          <cell r="B76" t="str">
            <v>Masculino</v>
          </cell>
          <cell r="H76">
            <v>14</v>
          </cell>
        </row>
        <row r="77">
          <cell r="B77" t="str">
            <v>No Especifica</v>
          </cell>
          <cell r="H77">
            <v>8</v>
          </cell>
        </row>
        <row r="78">
          <cell r="B78" t="str">
            <v>Empresa</v>
          </cell>
          <cell r="H78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0"/>
  <sheetViews>
    <sheetView tabSelected="1" workbookViewId="0">
      <selection activeCell="R9" sqref="R9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" spans="2:17" ht="28.5" customHeight="1" x14ac:dyDescent="0.25"/>
    <row r="2" spans="2:17" ht="28.5" customHeight="1" x14ac:dyDescent="0.25"/>
    <row r="3" spans="2:17" ht="28.5" customHeight="1" x14ac:dyDescent="0.25"/>
    <row r="4" spans="2:17" ht="28.5" customHeight="1" x14ac:dyDescent="0.25"/>
    <row r="5" spans="2:17" ht="28.5" customHeight="1" x14ac:dyDescent="0.25"/>
    <row r="11" spans="2:17" x14ac:dyDescent="0.25"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2" t="s">
        <v>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15" customHeight="1" x14ac:dyDescent="0.25">
      <c r="B16" s="2" t="s">
        <v>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1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9" spans="2:17" ht="15.75" thickBot="1" x14ac:dyDescent="0.3"/>
    <row r="20" spans="2:17" x14ac:dyDescent="0.25">
      <c r="B20" s="3" t="s">
        <v>3</v>
      </c>
      <c r="C20" s="4"/>
      <c r="D20" s="4"/>
      <c r="E20" s="5"/>
    </row>
    <row r="21" spans="2:17" ht="15.75" thickBot="1" x14ac:dyDescent="0.3">
      <c r="B21" s="6"/>
      <c r="C21" s="7"/>
      <c r="D21" s="7"/>
      <c r="E21" s="8"/>
    </row>
    <row r="22" spans="2:17" ht="15.75" thickBot="1" x14ac:dyDescent="0.3">
      <c r="B22" s="9">
        <v>1</v>
      </c>
      <c r="C22" s="10" t="s">
        <v>4</v>
      </c>
      <c r="D22" s="11"/>
      <c r="E22" s="12">
        <v>5</v>
      </c>
    </row>
    <row r="23" spans="2:17" ht="15.75" thickBot="1" x14ac:dyDescent="0.3">
      <c r="B23" s="9">
        <v>2</v>
      </c>
      <c r="C23" s="10" t="s">
        <v>5</v>
      </c>
      <c r="D23" s="11"/>
      <c r="E23" s="12">
        <v>20</v>
      </c>
    </row>
    <row r="24" spans="2:17" ht="15.75" thickBot="1" x14ac:dyDescent="0.3">
      <c r="B24" s="13">
        <v>3</v>
      </c>
      <c r="C24" s="10" t="s">
        <v>6</v>
      </c>
      <c r="D24" s="11"/>
      <c r="E24" s="12">
        <v>5</v>
      </c>
    </row>
    <row r="25" spans="2:17" ht="20.25" customHeight="1" thickBot="1" x14ac:dyDescent="0.3">
      <c r="B25" s="9">
        <v>4</v>
      </c>
      <c r="C25" s="10" t="s">
        <v>7</v>
      </c>
      <c r="D25" s="11"/>
      <c r="E25" s="12">
        <v>0</v>
      </c>
    </row>
    <row r="26" spans="2:17" ht="15.75" thickBot="1" x14ac:dyDescent="0.3">
      <c r="B26" s="14"/>
      <c r="C26" s="15" t="s">
        <v>8</v>
      </c>
      <c r="D26" s="16"/>
      <c r="E26" s="17">
        <f>SUM(E22+E23+E24-E25)</f>
        <v>30</v>
      </c>
    </row>
    <row r="27" spans="2:17" x14ac:dyDescent="0.25">
      <c r="B27" s="18"/>
      <c r="C27" s="18"/>
      <c r="D27" s="18"/>
      <c r="E27" s="18"/>
    </row>
    <row r="28" spans="2:17" x14ac:dyDescent="0.25">
      <c r="B28" s="18"/>
      <c r="C28" s="18"/>
      <c r="D28" s="18"/>
      <c r="E28" s="18"/>
    </row>
    <row r="29" spans="2:17" x14ac:dyDescent="0.25">
      <c r="B29" s="18"/>
      <c r="C29" s="18"/>
      <c r="D29" s="18"/>
      <c r="E29" s="18"/>
    </row>
    <row r="30" spans="2:17" x14ac:dyDescent="0.25">
      <c r="B30" s="18"/>
      <c r="C30" s="18"/>
      <c r="D30" s="18"/>
      <c r="E30" s="18"/>
    </row>
    <row r="33" spans="2:5" ht="15.75" thickBot="1" x14ac:dyDescent="0.3"/>
    <row r="34" spans="2:5" x14ac:dyDescent="0.25">
      <c r="B34" s="3" t="s">
        <v>9</v>
      </c>
      <c r="C34" s="4"/>
      <c r="D34" s="4"/>
      <c r="E34" s="5"/>
    </row>
    <row r="35" spans="2:5" ht="15.75" thickBot="1" x14ac:dyDescent="0.3">
      <c r="B35" s="6"/>
      <c r="C35" s="7"/>
      <c r="D35" s="7"/>
      <c r="E35" s="8"/>
    </row>
    <row r="36" spans="2:5" ht="15.75" thickBot="1" x14ac:dyDescent="0.3">
      <c r="B36" s="9">
        <v>1</v>
      </c>
      <c r="C36" s="10" t="s">
        <v>10</v>
      </c>
      <c r="D36" s="11"/>
      <c r="E36" s="12">
        <v>11</v>
      </c>
    </row>
    <row r="37" spans="2:5" ht="15.75" thickBot="1" x14ac:dyDescent="0.3">
      <c r="B37" s="9">
        <v>2</v>
      </c>
      <c r="C37" s="10" t="s">
        <v>11</v>
      </c>
      <c r="D37" s="11"/>
      <c r="E37" s="12">
        <v>7</v>
      </c>
    </row>
    <row r="38" spans="2:5" ht="15.75" thickBot="1" x14ac:dyDescent="0.3">
      <c r="B38" s="13">
        <v>3</v>
      </c>
      <c r="C38" s="10" t="s">
        <v>12</v>
      </c>
      <c r="D38" s="11"/>
      <c r="E38" s="12">
        <v>12</v>
      </c>
    </row>
    <row r="39" spans="2:5" ht="15.75" thickBot="1" x14ac:dyDescent="0.3">
      <c r="B39" s="9">
        <v>4</v>
      </c>
      <c r="C39" s="10" t="s">
        <v>13</v>
      </c>
      <c r="D39" s="11"/>
      <c r="E39" s="12">
        <v>0</v>
      </c>
    </row>
    <row r="40" spans="2:5" ht="15.75" thickBot="1" x14ac:dyDescent="0.3">
      <c r="B40" s="12">
        <v>5</v>
      </c>
      <c r="C40" s="19" t="s">
        <v>14</v>
      </c>
      <c r="D40" s="20"/>
      <c r="E40" s="12">
        <v>0</v>
      </c>
    </row>
    <row r="41" spans="2:5" ht="15.75" thickBot="1" x14ac:dyDescent="0.3">
      <c r="B41" s="14"/>
      <c r="C41" s="21" t="s">
        <v>8</v>
      </c>
      <c r="D41" s="22"/>
      <c r="E41" s="17">
        <f>SUM(E36:E40)</f>
        <v>30</v>
      </c>
    </row>
    <row r="48" spans="2:5" ht="15.75" thickBot="1" x14ac:dyDescent="0.3"/>
    <row r="49" spans="2:5" x14ac:dyDescent="0.25">
      <c r="B49" s="3" t="s">
        <v>15</v>
      </c>
      <c r="C49" s="4"/>
      <c r="D49" s="4"/>
      <c r="E49" s="5"/>
    </row>
    <row r="50" spans="2:5" ht="15.75" thickBot="1" x14ac:dyDescent="0.3">
      <c r="B50" s="6"/>
      <c r="C50" s="7"/>
      <c r="D50" s="7"/>
      <c r="E50" s="8"/>
    </row>
    <row r="51" spans="2:5" ht="15.75" thickBot="1" x14ac:dyDescent="0.3">
      <c r="B51" s="9">
        <v>1</v>
      </c>
      <c r="C51" s="23" t="s">
        <v>16</v>
      </c>
      <c r="D51" s="20"/>
      <c r="E51" s="24">
        <v>1</v>
      </c>
    </row>
    <row r="52" spans="2:5" ht="15.75" thickBot="1" x14ac:dyDescent="0.3">
      <c r="B52" s="9">
        <v>2</v>
      </c>
      <c r="C52" s="23" t="s">
        <v>17</v>
      </c>
      <c r="D52" s="20"/>
      <c r="E52" s="12">
        <v>29</v>
      </c>
    </row>
    <row r="53" spans="2:5" ht="15.75" thickBot="1" x14ac:dyDescent="0.3">
      <c r="B53" s="13">
        <v>3</v>
      </c>
      <c r="C53" s="23" t="s">
        <v>18</v>
      </c>
      <c r="D53" s="20"/>
      <c r="E53" s="12">
        <v>0</v>
      </c>
    </row>
    <row r="54" spans="2:5" ht="15.75" thickBot="1" x14ac:dyDescent="0.3">
      <c r="B54" s="9">
        <v>4</v>
      </c>
      <c r="C54" s="23" t="s">
        <v>19</v>
      </c>
      <c r="D54" s="20"/>
      <c r="E54" s="25">
        <v>0</v>
      </c>
    </row>
    <row r="55" spans="2:5" ht="15.75" thickBot="1" x14ac:dyDescent="0.3">
      <c r="B55" s="14"/>
      <c r="C55" s="15" t="s">
        <v>8</v>
      </c>
      <c r="D55" s="16"/>
      <c r="E55" s="17">
        <f>SUM(E51:E54)</f>
        <v>30</v>
      </c>
    </row>
    <row r="61" spans="2:5" ht="15.75" thickBot="1" x14ac:dyDescent="0.3"/>
    <row r="62" spans="2:5" x14ac:dyDescent="0.25">
      <c r="B62" s="3" t="s">
        <v>20</v>
      </c>
      <c r="C62" s="4"/>
      <c r="D62" s="4"/>
      <c r="E62" s="5"/>
    </row>
    <row r="63" spans="2:5" ht="15.75" thickBot="1" x14ac:dyDescent="0.3">
      <c r="B63" s="6"/>
      <c r="C63" s="7"/>
      <c r="D63" s="7"/>
      <c r="E63" s="8"/>
    </row>
    <row r="64" spans="2:5" ht="15.75" thickBot="1" x14ac:dyDescent="0.3">
      <c r="B64" s="9">
        <v>1</v>
      </c>
      <c r="C64" s="23" t="s">
        <v>21</v>
      </c>
      <c r="D64" s="20"/>
      <c r="E64" s="12">
        <v>4</v>
      </c>
    </row>
    <row r="65" spans="2:9" ht="15.75" thickBot="1" x14ac:dyDescent="0.3">
      <c r="B65" s="9">
        <v>2</v>
      </c>
      <c r="C65" s="23" t="s">
        <v>22</v>
      </c>
      <c r="D65" s="20"/>
      <c r="E65" s="12">
        <v>26</v>
      </c>
    </row>
    <row r="66" spans="2:9" ht="15.75" thickBot="1" x14ac:dyDescent="0.3">
      <c r="B66" s="13">
        <v>3</v>
      </c>
      <c r="C66" s="23" t="s">
        <v>23</v>
      </c>
      <c r="D66" s="20"/>
      <c r="E66" s="12">
        <v>0</v>
      </c>
    </row>
    <row r="67" spans="2:9" ht="15.75" thickBot="1" x14ac:dyDescent="0.3">
      <c r="B67" s="9">
        <v>4</v>
      </c>
      <c r="C67" s="23" t="s">
        <v>24</v>
      </c>
      <c r="D67" s="20"/>
      <c r="E67" s="25">
        <v>0</v>
      </c>
    </row>
    <row r="68" spans="2:9" ht="15.75" thickBot="1" x14ac:dyDescent="0.3">
      <c r="B68" s="12">
        <v>5</v>
      </c>
      <c r="C68" s="23" t="s">
        <v>25</v>
      </c>
      <c r="D68" s="20"/>
      <c r="E68" s="25">
        <v>0</v>
      </c>
    </row>
    <row r="69" spans="2:9" ht="15.75" thickBot="1" x14ac:dyDescent="0.3">
      <c r="B69" s="14"/>
      <c r="C69" s="15" t="s">
        <v>8</v>
      </c>
      <c r="D69" s="16"/>
      <c r="E69" s="17">
        <f>SUM(E64:E68)</f>
        <v>30</v>
      </c>
    </row>
    <row r="73" spans="2:9" ht="18.75" thickBot="1" x14ac:dyDescent="0.3">
      <c r="B73" s="26" t="s">
        <v>26</v>
      </c>
      <c r="C73" s="26"/>
      <c r="D73" s="26"/>
      <c r="E73" s="26"/>
      <c r="F73" s="26"/>
      <c r="G73" s="26"/>
      <c r="H73" s="26"/>
      <c r="I73" s="26"/>
    </row>
    <row r="74" spans="2:9" ht="16.5" thickBot="1" x14ac:dyDescent="0.3">
      <c r="B74" s="27" t="s">
        <v>27</v>
      </c>
      <c r="C74" s="28" t="s">
        <v>4</v>
      </c>
      <c r="D74" s="28" t="s">
        <v>28</v>
      </c>
      <c r="E74" s="28" t="s">
        <v>29</v>
      </c>
      <c r="F74" s="28" t="s">
        <v>30</v>
      </c>
      <c r="G74" s="28" t="s">
        <v>31</v>
      </c>
      <c r="H74" s="28" t="s">
        <v>32</v>
      </c>
      <c r="I74" s="29" t="s">
        <v>33</v>
      </c>
    </row>
    <row r="75" spans="2:9" x14ac:dyDescent="0.25">
      <c r="B75" s="30" t="s">
        <v>34</v>
      </c>
      <c r="C75" s="31">
        <v>4</v>
      </c>
      <c r="D75" s="31">
        <v>2</v>
      </c>
      <c r="E75" s="31">
        <v>1</v>
      </c>
      <c r="F75" s="31">
        <v>0</v>
      </c>
      <c r="G75" s="31">
        <v>0</v>
      </c>
      <c r="H75" s="32">
        <f>SUM(C75:G75)</f>
        <v>7</v>
      </c>
      <c r="I75" s="33">
        <f>AVERAGE(H75/H80*100)</f>
        <v>23.333333333333332</v>
      </c>
    </row>
    <row r="76" spans="2:9" x14ac:dyDescent="0.25">
      <c r="B76" s="34" t="s">
        <v>35</v>
      </c>
      <c r="C76" s="35">
        <v>1</v>
      </c>
      <c r="D76" s="35">
        <v>12</v>
      </c>
      <c r="E76" s="35">
        <v>0</v>
      </c>
      <c r="F76" s="36">
        <v>1</v>
      </c>
      <c r="G76" s="36">
        <v>0</v>
      </c>
      <c r="H76" s="32">
        <f>SUM(C76:G76)</f>
        <v>14</v>
      </c>
      <c r="I76" s="33">
        <f>AVERAGE(H76/H80*100)</f>
        <v>46.666666666666664</v>
      </c>
    </row>
    <row r="77" spans="2:9" ht="25.5" x14ac:dyDescent="0.25">
      <c r="B77" s="37" t="s">
        <v>36</v>
      </c>
      <c r="C77" s="38">
        <v>0</v>
      </c>
      <c r="D77" s="38">
        <v>5</v>
      </c>
      <c r="E77" s="38">
        <v>0</v>
      </c>
      <c r="F77" s="38">
        <v>3</v>
      </c>
      <c r="G77" s="38">
        <v>0</v>
      </c>
      <c r="H77" s="32">
        <f>SUM(C77:G77)</f>
        <v>8</v>
      </c>
      <c r="I77" s="33">
        <f>AVERAGE(H77/H80*100)</f>
        <v>26.666666666666668</v>
      </c>
    </row>
    <row r="78" spans="2:9" ht="15.75" thickBot="1" x14ac:dyDescent="0.3">
      <c r="B78" s="39" t="s">
        <v>37</v>
      </c>
      <c r="C78" s="40">
        <v>0</v>
      </c>
      <c r="D78" s="40">
        <v>1</v>
      </c>
      <c r="E78" s="40">
        <v>0</v>
      </c>
      <c r="F78" s="41">
        <v>0</v>
      </c>
      <c r="G78" s="41">
        <v>0</v>
      </c>
      <c r="H78" s="42">
        <f>SUM(C78:G78)</f>
        <v>1</v>
      </c>
      <c r="I78" s="33">
        <f>AVERAGE(H78/H80*100)</f>
        <v>3.3333333333333335</v>
      </c>
    </row>
    <row r="79" spans="2:9" ht="15.75" thickBot="1" x14ac:dyDescent="0.3"/>
    <row r="80" spans="2:9" ht="15.75" thickBot="1" x14ac:dyDescent="0.3">
      <c r="B80" s="43" t="s">
        <v>32</v>
      </c>
      <c r="C80" s="44">
        <f t="shared" ref="C80:H80" si="0">SUM(C75:C79)</f>
        <v>5</v>
      </c>
      <c r="D80" s="44">
        <f t="shared" si="0"/>
        <v>20</v>
      </c>
      <c r="E80" s="44">
        <f t="shared" si="0"/>
        <v>1</v>
      </c>
      <c r="F80" s="44">
        <f t="shared" si="0"/>
        <v>4</v>
      </c>
      <c r="G80" s="44">
        <f t="shared" si="0"/>
        <v>0</v>
      </c>
      <c r="H80" s="44">
        <f t="shared" si="0"/>
        <v>30</v>
      </c>
      <c r="I80" s="45">
        <f>SUM(I75:I79)</f>
        <v>100</v>
      </c>
    </row>
  </sheetData>
  <mergeCells count="30">
    <mergeCell ref="C65:D65"/>
    <mergeCell ref="C66:D66"/>
    <mergeCell ref="C67:D67"/>
    <mergeCell ref="C68:D68"/>
    <mergeCell ref="C69:D69"/>
    <mergeCell ref="B73:I73"/>
    <mergeCell ref="C52:D52"/>
    <mergeCell ref="C53:D53"/>
    <mergeCell ref="C54:D54"/>
    <mergeCell ref="C55:D55"/>
    <mergeCell ref="B62:E63"/>
    <mergeCell ref="C64:D64"/>
    <mergeCell ref="C38:D38"/>
    <mergeCell ref="C39:D39"/>
    <mergeCell ref="C40:D40"/>
    <mergeCell ref="C41:D41"/>
    <mergeCell ref="B49:E50"/>
    <mergeCell ref="C51:D51"/>
    <mergeCell ref="C24:D24"/>
    <mergeCell ref="C25:D25"/>
    <mergeCell ref="C26:D26"/>
    <mergeCell ref="B34:E35"/>
    <mergeCell ref="C36:D36"/>
    <mergeCell ref="C37:D37"/>
    <mergeCell ref="B11:Q13"/>
    <mergeCell ref="B14:Q15"/>
    <mergeCell ref="B16:Q17"/>
    <mergeCell ref="B20:E21"/>
    <mergeCell ref="C22:D22"/>
    <mergeCell ref="C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2024-07-24T20:04:42Z</dcterms:modified>
</cp:coreProperties>
</file>