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240" yWindow="165" windowWidth="14805" windowHeight="7950"/>
  </bookViews>
  <sheets>
    <sheet name="MARZO 2022" sheetId="9" r:id="rId1"/>
  </sheets>
  <calcPr calcId="152511"/>
</workbook>
</file>

<file path=xl/calcChain.xml><?xml version="1.0" encoding="utf-8"?>
<calcChain xmlns="http://schemas.openxmlformats.org/spreadsheetml/2006/main">
  <c r="I82" i="9" l="1"/>
  <c r="H82" i="9"/>
  <c r="G82" i="9"/>
  <c r="F82" i="9"/>
  <c r="E82" i="9"/>
  <c r="D82" i="9"/>
  <c r="C82" i="9"/>
  <c r="I80" i="9"/>
  <c r="H80" i="9"/>
  <c r="I79" i="9"/>
  <c r="H79" i="9"/>
  <c r="I78" i="9"/>
  <c r="H78" i="9"/>
  <c r="I77" i="9"/>
  <c r="H77" i="9"/>
  <c r="E70" i="9"/>
  <c r="E56" i="9"/>
  <c r="E42" i="9"/>
  <c r="E27" i="9"/>
</calcChain>
</file>

<file path=xl/sharedStrings.xml><?xml version="1.0" encoding="utf-8"?>
<sst xmlns="http://schemas.openxmlformats.org/spreadsheetml/2006/main" count="43" uniqueCount="38">
  <si>
    <t>INFORMACION ESTADISTICA</t>
  </si>
  <si>
    <t>ENLACE MUNICIPAL DE TRANSPARENCIA DEL GOBIERNO  DE TUXPAN JALISCO</t>
  </si>
  <si>
    <t>SOLICITUDES DE INFORMACION RECIBIDAS</t>
  </si>
  <si>
    <t>AFIRMATIVA</t>
  </si>
  <si>
    <t>UTIP</t>
  </si>
  <si>
    <t xml:space="preserve">SOLICITUDES DE INFORMACION RESUELTAS </t>
  </si>
  <si>
    <t xml:space="preserve">TOTAL </t>
  </si>
  <si>
    <t>AFIRMATIVA-PARCIAL</t>
  </si>
  <si>
    <t xml:space="preserve">DERIVADA </t>
  </si>
  <si>
    <t xml:space="preserve">PREVENCION </t>
  </si>
  <si>
    <t>NEGATIVA INX.</t>
  </si>
  <si>
    <t xml:space="preserve">TIPO  DE INFORMACION SOLICITADA </t>
  </si>
  <si>
    <t xml:space="preserve">INFORMACION FUNDAMENTAL </t>
  </si>
  <si>
    <t xml:space="preserve">INFORMACION ORDINARIA </t>
  </si>
  <si>
    <t xml:space="preserve">INFORMACION RESERVADA </t>
  </si>
  <si>
    <t xml:space="preserve">INFORMACION CONFIDENCIAL </t>
  </si>
  <si>
    <t>MEDIOS DE ACCESO A LA INFORMACION</t>
  </si>
  <si>
    <t>CONSULTA DIRECTA PERSONAL</t>
  </si>
  <si>
    <t>CONSULTA DIRECTA ELECTRONICA</t>
  </si>
  <si>
    <t xml:space="preserve">ELABORACION DE INFORMES ESPECIFICOS </t>
  </si>
  <si>
    <t xml:space="preserve">REPRODUCCION DE DOCUMENTOS </t>
  </si>
  <si>
    <t>COMBINACION DE LAS ANTERIORES</t>
  </si>
  <si>
    <t>INCOMPETENCIA</t>
  </si>
  <si>
    <t>INFORMACION RESERVADA</t>
  </si>
  <si>
    <t>PNT</t>
  </si>
  <si>
    <t>Solicitudes del mes de  MARZO   2022</t>
  </si>
  <si>
    <t xml:space="preserve">PNT </t>
  </si>
  <si>
    <t>Tipo</t>
  </si>
  <si>
    <t>Correo Electrónico</t>
  </si>
  <si>
    <t>Derivación</t>
  </si>
  <si>
    <t>ITEI</t>
  </si>
  <si>
    <t>TOTAL</t>
  </si>
  <si>
    <t>%</t>
  </si>
  <si>
    <t>Femenino</t>
  </si>
  <si>
    <t>Masculino</t>
  </si>
  <si>
    <t>No Especifica</t>
  </si>
  <si>
    <t>Empresa</t>
  </si>
  <si>
    <t xml:space="preserve">SOLICITUDES POR GÉNERO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</si>
</sst>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strike/>
      <sz val="10"/>
      <name val="Arial"/>
      <family val="2"/>
    </font>
    <font>
      <b/>
      <i/>
      <sz val="22"/>
      <color theme="0"/>
      <name val="Times New Roman"/>
      <family val="1"/>
    </font>
    <font>
      <i/>
      <sz val="20"/>
      <color theme="0"/>
      <name val="Times New Roman"/>
      <family val="1"/>
    </font>
    <font>
      <b/>
      <i/>
      <sz val="12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00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Border="1"/>
    <xf numFmtId="0" fontId="1" fillId="0" borderId="1" xfId="0" applyFont="1" applyBorder="1" applyAlignment="1">
      <alignment horizont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1" fontId="8" fillId="0" borderId="16" xfId="0" applyNumberFormat="1" applyFont="1" applyBorder="1" applyAlignment="1" applyProtection="1">
      <alignment horizontal="center" vertical="center"/>
    </xf>
    <xf numFmtId="1" fontId="7" fillId="0" borderId="16" xfId="0" applyNumberFormat="1" applyFont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wrapText="1"/>
    </xf>
    <xf numFmtId="1" fontId="8" fillId="4" borderId="19" xfId="0" applyNumberFormat="1" applyFont="1" applyFill="1" applyBorder="1" applyAlignment="1" applyProtection="1">
      <alignment horizontal="center"/>
    </xf>
    <xf numFmtId="1" fontId="8" fillId="4" borderId="19" xfId="0" applyNumberFormat="1" applyFont="1" applyFill="1" applyBorder="1" applyAlignment="1" applyProtection="1">
      <alignment horizontal="center" wrapText="1"/>
    </xf>
    <xf numFmtId="0" fontId="7" fillId="0" borderId="18" xfId="0" applyFont="1" applyBorder="1" applyAlignment="1" applyProtection="1">
      <alignment horizontal="center" vertical="center" wrapText="1"/>
    </xf>
    <xf numFmtId="1" fontId="8" fillId="0" borderId="19" xfId="0" applyNumberFormat="1" applyFont="1" applyBorder="1" applyAlignment="1" applyProtection="1">
      <alignment horizontal="center" vertical="center"/>
    </xf>
    <xf numFmtId="0" fontId="7" fillId="4" borderId="20" xfId="0" applyFont="1" applyFill="1" applyBorder="1" applyAlignment="1" applyProtection="1">
      <alignment horizontal="center" vertical="center" wrapText="1"/>
    </xf>
    <xf numFmtId="1" fontId="8" fillId="4" borderId="21" xfId="0" applyNumberFormat="1" applyFont="1" applyFill="1" applyBorder="1" applyAlignment="1" applyProtection="1">
      <alignment horizontal="center"/>
    </xf>
    <xf numFmtId="1" fontId="8" fillId="4" borderId="21" xfId="0" applyNumberFormat="1" applyFont="1" applyFill="1" applyBorder="1" applyAlignment="1" applyProtection="1">
      <alignment horizontal="center" wrapText="1"/>
    </xf>
    <xf numFmtId="1" fontId="7" fillId="4" borderId="21" xfId="0" applyNumberFormat="1" applyFont="1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>
      <alignment horizontal="right"/>
    </xf>
    <xf numFmtId="1" fontId="7" fillId="5" borderId="13" xfId="0" applyNumberFormat="1" applyFont="1" applyFill="1" applyBorder="1" applyAlignment="1" applyProtection="1">
      <alignment horizontal="center" wrapText="1"/>
    </xf>
    <xf numFmtId="164" fontId="7" fillId="4" borderId="17" xfId="1" applyNumberFormat="1" applyFont="1" applyFill="1" applyBorder="1" applyAlignment="1" applyProtection="1">
      <alignment horizontal="center"/>
    </xf>
    <xf numFmtId="164" fontId="10" fillId="5" borderId="13" xfId="2" applyNumberFormat="1" applyFont="1" applyFill="1" applyBorder="1" applyAlignment="1" applyProtection="1">
      <alignment horizont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3" fillId="7" borderId="2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13" fillId="7" borderId="5" xfId="0" applyFont="1" applyFill="1" applyBorder="1" applyAlignment="1">
      <alignment horizontal="center" vertical="center"/>
    </xf>
    <xf numFmtId="0" fontId="13" fillId="7" borderId="6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11" fillId="6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left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colors>
    <mruColors>
      <color rgb="FF8000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RECIBIDAS</a:t>
            </a:r>
            <a:endParaRPr lang="es-MX" i="1">
              <a:latin typeface="Calisto MT" panose="02040603050505030304" pitchFamily="18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2022'!$C$23:$C$27</c:f>
              <c:strCache>
                <c:ptCount val="5"/>
                <c:pt idx="0">
                  <c:v>UTIP</c:v>
                </c:pt>
                <c:pt idx="1">
                  <c:v>PNT</c:v>
                </c:pt>
                <c:pt idx="2">
                  <c:v>DERIVADA </c:v>
                </c:pt>
                <c:pt idx="3">
                  <c:v>INCOMPETENCIA</c:v>
                </c:pt>
                <c:pt idx="4">
                  <c:v>TOTAL </c:v>
                </c:pt>
              </c:strCache>
            </c:strRef>
          </c:cat>
          <c:val>
            <c:numRef>
              <c:f>'MARZO 2022'!$E$23:$E$27</c:f>
              <c:numCache>
                <c:formatCode>General</c:formatCode>
                <c:ptCount val="5"/>
                <c:pt idx="0">
                  <c:v>0</c:v>
                </c:pt>
                <c:pt idx="1">
                  <c:v>27</c:v>
                </c:pt>
                <c:pt idx="2">
                  <c:v>11</c:v>
                </c:pt>
                <c:pt idx="3">
                  <c:v>1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032720"/>
        <c:axId val="2300362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2022'!$C$23:$C$27</c15:sqref>
                        </c15:formulaRef>
                      </c:ext>
                    </c:extLst>
                    <c:strCache>
                      <c:ptCount val="5"/>
                      <c:pt idx="0">
                        <c:v>UTIP</c:v>
                      </c:pt>
                      <c:pt idx="1">
                        <c:v>PNT</c:v>
                      </c:pt>
                      <c:pt idx="2">
                        <c:v>DERIVADA </c:v>
                      </c:pt>
                      <c:pt idx="3">
                        <c:v>INCOMPETENCIA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2022'!$D$23:$D$27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0032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6248"/>
        <c:crosses val="autoZero"/>
        <c:auto val="1"/>
        <c:lblAlgn val="ctr"/>
        <c:lblOffset val="100"/>
        <c:noMultiLvlLbl val="0"/>
      </c:catAx>
      <c:valAx>
        <c:axId val="230036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27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RESUELTAS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2022'!$C$37:$C$42</c:f>
              <c:strCache>
                <c:ptCount val="6"/>
                <c:pt idx="0">
                  <c:v>AFIRMATIVA</c:v>
                </c:pt>
                <c:pt idx="1">
                  <c:v>AFIRMATIVA-PARCIAL</c:v>
                </c:pt>
                <c:pt idx="2">
                  <c:v>NEGATIVA INX.</c:v>
                </c:pt>
                <c:pt idx="3">
                  <c:v>PREVENCION </c:v>
                </c:pt>
                <c:pt idx="4">
                  <c:v>INFORMACION RESERVADA</c:v>
                </c:pt>
                <c:pt idx="5">
                  <c:v>TOTAL </c:v>
                </c:pt>
              </c:strCache>
            </c:strRef>
          </c:cat>
          <c:val>
            <c:numRef>
              <c:f>'MARZO 2022'!$E$37:$E$42</c:f>
              <c:numCache>
                <c:formatCode>General</c:formatCode>
                <c:ptCount val="6"/>
                <c:pt idx="0">
                  <c:v>12</c:v>
                </c:pt>
                <c:pt idx="1">
                  <c:v>13</c:v>
                </c:pt>
                <c:pt idx="2">
                  <c:v>12</c:v>
                </c:pt>
                <c:pt idx="3">
                  <c:v>0</c:v>
                </c:pt>
                <c:pt idx="4">
                  <c:v>0</c:v>
                </c:pt>
                <c:pt idx="5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033112"/>
        <c:axId val="23003350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2022'!$C$37:$C$42</c15:sqref>
                        </c15:formulaRef>
                      </c:ext>
                    </c:extLst>
                    <c:strCache>
                      <c:ptCount val="6"/>
                      <c:pt idx="0">
                        <c:v>AFIRMATIVA</c:v>
                      </c:pt>
                      <c:pt idx="1">
                        <c:v>AFIRMATIVA-PARCIAL</c:v>
                      </c:pt>
                      <c:pt idx="2">
                        <c:v>NEGATIVA INX.</c:v>
                      </c:pt>
                      <c:pt idx="3">
                        <c:v>PREVENCION </c:v>
                      </c:pt>
                      <c:pt idx="4">
                        <c:v>INFORMACION RESERVADA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2022'!$D$37:$D$42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0033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3504"/>
        <c:crosses val="autoZero"/>
        <c:auto val="1"/>
        <c:lblAlgn val="ctr"/>
        <c:lblOffset val="100"/>
        <c:noMultiLvlLbl val="0"/>
      </c:catAx>
      <c:valAx>
        <c:axId val="23003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3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b="1" i="1">
                <a:latin typeface="Calisto MT" panose="02040603050505030304" pitchFamily="18" charset="0"/>
              </a:rPr>
              <a:t>INFORMACION</a:t>
            </a:r>
            <a:r>
              <a:rPr lang="es-MX" b="1" i="1" baseline="0">
                <a:latin typeface="Calisto MT" panose="02040603050505030304" pitchFamily="18" charset="0"/>
              </a:rPr>
              <a:t> SOLICITADA</a:t>
            </a:r>
            <a:endParaRPr lang="es-MX" b="1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2022'!$C$52:$C$56</c:f>
              <c:strCache>
                <c:ptCount val="5"/>
                <c:pt idx="0">
                  <c:v>INFORMACION FUNDAMENTAL </c:v>
                </c:pt>
                <c:pt idx="1">
                  <c:v>INFORMACION ORDINARIA </c:v>
                </c:pt>
                <c:pt idx="2">
                  <c:v>INFORMACION RESERVADA </c:v>
                </c:pt>
                <c:pt idx="3">
                  <c:v>INFORMACION CONFIDENCIAL </c:v>
                </c:pt>
                <c:pt idx="4">
                  <c:v>TOTAL </c:v>
                </c:pt>
              </c:strCache>
            </c:strRef>
          </c:cat>
          <c:val>
            <c:numRef>
              <c:f>'MARZO 2022'!$E$52:$E$56</c:f>
              <c:numCache>
                <c:formatCode>General</c:formatCode>
                <c:ptCount val="5"/>
                <c:pt idx="0">
                  <c:v>11</c:v>
                </c:pt>
                <c:pt idx="1">
                  <c:v>26</c:v>
                </c:pt>
                <c:pt idx="2">
                  <c:v>0</c:v>
                </c:pt>
                <c:pt idx="3">
                  <c:v>0</c:v>
                </c:pt>
                <c:pt idx="4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034680"/>
        <c:axId val="23003899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2022'!$C$52:$C$56</c15:sqref>
                        </c15:formulaRef>
                      </c:ext>
                    </c:extLst>
                    <c:strCache>
                      <c:ptCount val="5"/>
                      <c:pt idx="0">
                        <c:v>INFORMACION FUNDAMENTAL </c:v>
                      </c:pt>
                      <c:pt idx="1">
                        <c:v>INFORMACION ORDINARIA </c:v>
                      </c:pt>
                      <c:pt idx="2">
                        <c:v>INFORMACION RESERVADA </c:v>
                      </c:pt>
                      <c:pt idx="3">
                        <c:v>INFORMACION CONFIDENCIAL </c:v>
                      </c:pt>
                      <c:pt idx="4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2022'!$D$52:$D$56</c15:sqref>
                        </c15:formulaRef>
                      </c:ext>
                    </c:extLst>
                    <c:numCache>
                      <c:formatCode>General</c:formatCode>
                      <c:ptCount val="5"/>
                    </c:numCache>
                  </c:numRef>
                </c:val>
              </c15:ser>
            </c15:filteredBarSeries>
          </c:ext>
        </c:extLst>
      </c:barChart>
      <c:catAx>
        <c:axId val="230034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8992"/>
        <c:crosses val="autoZero"/>
        <c:auto val="1"/>
        <c:lblAlgn val="ctr"/>
        <c:lblOffset val="100"/>
        <c:noMultiLvlLbl val="0"/>
      </c:catAx>
      <c:valAx>
        <c:axId val="230038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4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1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Calisto MT" panose="02040603050505030304" pitchFamily="18" charset="0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MEDIOS</a:t>
            </a:r>
            <a:r>
              <a:rPr lang="es-MX" i="1" baseline="0">
                <a:latin typeface="Calisto MT" panose="02040603050505030304" pitchFamily="18" charset="0"/>
              </a:rPr>
              <a:t> DE ACCESO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1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Calisto MT" panose="02040603050505030304" pitchFamily="18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spPr>
            <a:gradFill rotWithShape="1">
              <a:gsLst>
                <a:gs pos="0">
                  <a:schemeClr val="accent6">
                    <a:shade val="76000"/>
                    <a:shade val="51000"/>
                    <a:satMod val="130000"/>
                  </a:schemeClr>
                </a:gs>
                <a:gs pos="80000">
                  <a:schemeClr val="accent6">
                    <a:shade val="76000"/>
                    <a:shade val="93000"/>
                    <a:satMod val="130000"/>
                  </a:schemeClr>
                </a:gs>
                <a:gs pos="100000">
                  <a:schemeClr val="accent6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'MARZO 2022'!$C$65:$C$70</c:f>
              <c:strCache>
                <c:ptCount val="6"/>
                <c:pt idx="0">
                  <c:v>CONSULTA DIRECTA PERSONAL</c:v>
                </c:pt>
                <c:pt idx="1">
                  <c:v>CONSULTA DIRECTA ELECTRONICA</c:v>
                </c:pt>
                <c:pt idx="2">
                  <c:v>REPRODUCCION DE DOCUMENTOS </c:v>
                </c:pt>
                <c:pt idx="3">
                  <c:v>ELABORACION DE INFORMES ESPECIFICOS </c:v>
                </c:pt>
                <c:pt idx="4">
                  <c:v>COMBINACION DE LAS ANTERIORES</c:v>
                </c:pt>
                <c:pt idx="5">
                  <c:v>TOTAL </c:v>
                </c:pt>
              </c:strCache>
            </c:strRef>
          </c:cat>
          <c:val>
            <c:numRef>
              <c:f>'MARZO 2022'!$E$65:$E$70</c:f>
              <c:numCache>
                <c:formatCode>General</c:formatCode>
                <c:ptCount val="6"/>
                <c:pt idx="0">
                  <c:v>0</c:v>
                </c:pt>
                <c:pt idx="1">
                  <c:v>37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30036640"/>
        <c:axId val="23003703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spPr>
                  <a:gradFill rotWithShape="1">
                    <a:gsLst>
                      <a:gs pos="0">
                        <a:schemeClr val="accent6">
                          <a:tint val="77000"/>
                          <a:shade val="51000"/>
                          <a:satMod val="130000"/>
                        </a:schemeClr>
                      </a:gs>
                      <a:gs pos="80000">
                        <a:schemeClr val="accent6">
                          <a:tint val="77000"/>
                          <a:shade val="93000"/>
                          <a:satMod val="130000"/>
                        </a:schemeClr>
                      </a:gs>
                      <a:gs pos="100000">
                        <a:schemeClr val="accent6">
                          <a:tint val="77000"/>
                          <a:shade val="94000"/>
                          <a:satMod val="135000"/>
                        </a:schemeClr>
                      </a:gs>
                    </a:gsLst>
                    <a:lin ang="16200000" scaled="0"/>
                  </a:gradFill>
                  <a:ln>
                    <a:noFill/>
                  </a:ln>
                  <a:effectLst>
                    <a:outerShdw blurRad="40000" dist="23000" dir="5400000" rotWithShape="0">
                      <a:srgbClr val="000000">
                        <a:alpha val="35000"/>
                      </a:srgbClr>
                    </a:outerShdw>
                  </a:effectLst>
                  <a:scene3d>
                    <a:camera prst="orthographicFront">
                      <a:rot lat="0" lon="0" rev="0"/>
                    </a:camera>
                    <a:lightRig rig="threePt" dir="t">
                      <a:rot lat="0" lon="0" rev="1200000"/>
                    </a:lightRig>
                  </a:scene3d>
                  <a:sp3d>
                    <a:bevelT w="63500" h="25400"/>
                  </a:sp3d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'MARZO 2022'!$C$65:$C$70</c15:sqref>
                        </c15:formulaRef>
                      </c:ext>
                    </c:extLst>
                    <c:strCache>
                      <c:ptCount val="6"/>
                      <c:pt idx="0">
                        <c:v>CONSULTA DIRECTA PERSONAL</c:v>
                      </c:pt>
                      <c:pt idx="1">
                        <c:v>CONSULTA DIRECTA ELECTRONICA</c:v>
                      </c:pt>
                      <c:pt idx="2">
                        <c:v>REPRODUCCION DE DOCUMENTOS </c:v>
                      </c:pt>
                      <c:pt idx="3">
                        <c:v>ELABORACION DE INFORMES ESPECIFICOS </c:v>
                      </c:pt>
                      <c:pt idx="4">
                        <c:v>COMBINACION DE LAS ANTERIORES</c:v>
                      </c:pt>
                      <c:pt idx="5">
                        <c:v>TOTAL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'MARZO 2022'!$D$65:$D$70</c15:sqref>
                        </c15:formulaRef>
                      </c:ext>
                    </c:extLst>
                    <c:numCache>
                      <c:formatCode>General</c:formatCode>
                      <c:ptCount val="6"/>
                    </c:numCache>
                  </c:numRef>
                </c:val>
              </c15:ser>
            </c15:filteredBarSeries>
          </c:ext>
        </c:extLst>
      </c:barChart>
      <c:catAx>
        <c:axId val="23003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7032"/>
        <c:crosses val="autoZero"/>
        <c:auto val="1"/>
        <c:lblAlgn val="ctr"/>
        <c:lblOffset val="100"/>
        <c:noMultiLvlLbl val="0"/>
      </c:catAx>
      <c:valAx>
        <c:axId val="230037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30036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MX" i="1">
                <a:latin typeface="Calisto MT" panose="02040603050505030304" pitchFamily="18" charset="0"/>
              </a:rPr>
              <a:t>SOLICITUDES</a:t>
            </a:r>
            <a:r>
              <a:rPr lang="es-MX" i="1" baseline="0">
                <a:latin typeface="Calisto MT" panose="02040603050505030304" pitchFamily="18" charset="0"/>
              </a:rPr>
              <a:t> POR GENERO</a:t>
            </a:r>
            <a:endParaRPr lang="es-MX" i="1">
              <a:latin typeface="Calisto MT" panose="0204060305050503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tint val="58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58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1"/>
            <c:bubble3D val="0"/>
            <c:spPr>
              <a:gradFill rotWithShape="1">
                <a:gsLst>
                  <a:gs pos="0">
                    <a:schemeClr val="accent6">
                      <a:tint val="86000"/>
                      <a:shade val="51000"/>
                      <a:satMod val="130000"/>
                    </a:schemeClr>
                  </a:gs>
                  <a:gs pos="80000">
                    <a:schemeClr val="accent6">
                      <a:tint val="86000"/>
                      <a:shade val="93000"/>
                      <a:satMod val="130000"/>
                    </a:schemeClr>
                  </a:gs>
                  <a:gs pos="100000">
                    <a:schemeClr val="accent6">
                      <a:tint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86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86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8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6">
                      <a:shade val="58000"/>
                      <a:shade val="51000"/>
                      <a:satMod val="130000"/>
                    </a:schemeClr>
                  </a:gs>
                  <a:gs pos="80000">
                    <a:schemeClr val="accent6">
                      <a:shade val="58000"/>
                      <a:shade val="93000"/>
                      <a:satMod val="130000"/>
                    </a:schemeClr>
                  </a:gs>
                  <a:gs pos="100000">
                    <a:schemeClr val="accent6">
                      <a:shade val="58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'MARZO 2022'!$B$77:$B$80</c:f>
              <c:strCache>
                <c:ptCount val="4"/>
                <c:pt idx="0">
                  <c:v>Femenino</c:v>
                </c:pt>
                <c:pt idx="1">
                  <c:v>Masculino</c:v>
                </c:pt>
                <c:pt idx="2">
                  <c:v>No Especifica</c:v>
                </c:pt>
                <c:pt idx="3">
                  <c:v>Empresa</c:v>
                </c:pt>
              </c:strCache>
            </c:strRef>
          </c:cat>
          <c:val>
            <c:numRef>
              <c:f>'MARZO 2022'!$H$77:$H$80</c:f>
              <c:numCache>
                <c:formatCode>0</c:formatCode>
                <c:ptCount val="4"/>
                <c:pt idx="0">
                  <c:v>10</c:v>
                </c:pt>
                <c:pt idx="1">
                  <c:v>13</c:v>
                </c:pt>
                <c:pt idx="2">
                  <c:v>14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380999</xdr:colOff>
      <xdr:row>0</xdr:row>
      <xdr:rowOff>133350</xdr:rowOff>
    </xdr:from>
    <xdr:to>
      <xdr:col>16</xdr:col>
      <xdr:colOff>657225</xdr:colOff>
      <xdr:row>10</xdr:row>
      <xdr:rowOff>133350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0199" y="133350"/>
          <a:ext cx="3324226" cy="1905000"/>
        </a:xfrm>
        <a:prstGeom prst="rect">
          <a:avLst/>
        </a:prstGeom>
      </xdr:spPr>
    </xdr:pic>
    <xdr:clientData/>
  </xdr:twoCellAnchor>
  <xdr:twoCellAnchor editAs="oneCell">
    <xdr:from>
      <xdr:col>8</xdr:col>
      <xdr:colOff>247649</xdr:colOff>
      <xdr:row>1</xdr:row>
      <xdr:rowOff>9525</xdr:rowOff>
    </xdr:from>
    <xdr:to>
      <xdr:col>11</xdr:col>
      <xdr:colOff>276225</xdr:colOff>
      <xdr:row>10</xdr:row>
      <xdr:rowOff>66674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8049" y="200025"/>
          <a:ext cx="1857376" cy="1771649"/>
        </a:xfrm>
        <a:prstGeom prst="rect">
          <a:avLst/>
        </a:prstGeom>
      </xdr:spPr>
    </xdr:pic>
    <xdr:clientData/>
  </xdr:twoCellAnchor>
  <xdr:twoCellAnchor>
    <xdr:from>
      <xdr:col>6</xdr:col>
      <xdr:colOff>19050</xdr:colOff>
      <xdr:row>18</xdr:row>
      <xdr:rowOff>42862</xdr:rowOff>
    </xdr:from>
    <xdr:to>
      <xdr:col>15</xdr:col>
      <xdr:colOff>19050</xdr:colOff>
      <xdr:row>31</xdr:row>
      <xdr:rowOff>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33</xdr:row>
      <xdr:rowOff>14287</xdr:rowOff>
    </xdr:from>
    <xdr:to>
      <xdr:col>15</xdr:col>
      <xdr:colOff>0</xdr:colOff>
      <xdr:row>46</xdr:row>
      <xdr:rowOff>90487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49</xdr:row>
      <xdr:rowOff>23811</xdr:rowOff>
    </xdr:from>
    <xdr:to>
      <xdr:col>15</xdr:col>
      <xdr:colOff>19050</xdr:colOff>
      <xdr:row>58</xdr:row>
      <xdr:rowOff>28574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47625</xdr:colOff>
      <xdr:row>60</xdr:row>
      <xdr:rowOff>157162</xdr:rowOff>
    </xdr:from>
    <xdr:to>
      <xdr:col>15</xdr:col>
      <xdr:colOff>28575</xdr:colOff>
      <xdr:row>68</xdr:row>
      <xdr:rowOff>285750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419100</xdr:colOff>
      <xdr:row>72</xdr:row>
      <xdr:rowOff>42862</xdr:rowOff>
    </xdr:from>
    <xdr:to>
      <xdr:col>17</xdr:col>
      <xdr:colOff>19050</xdr:colOff>
      <xdr:row>86</xdr:row>
      <xdr:rowOff>23812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95250</xdr:rowOff>
    </xdr:from>
    <xdr:to>
      <xdr:col>5</xdr:col>
      <xdr:colOff>180975</xdr:colOff>
      <xdr:row>9</xdr:row>
      <xdr:rowOff>112164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28650" y="95250"/>
          <a:ext cx="4381500" cy="17314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Rojo naranja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2:Q82"/>
  <sheetViews>
    <sheetView tabSelected="1" workbookViewId="0">
      <selection activeCell="Q66" sqref="Q66"/>
    </sheetView>
  </sheetViews>
  <sheetFormatPr baseColWidth="10" defaultColWidth="9.140625" defaultRowHeight="15" x14ac:dyDescent="0.25"/>
  <cols>
    <col min="2" max="2" width="13.140625" customWidth="1"/>
    <col min="3" max="3" width="11.5703125" customWidth="1"/>
    <col min="4" max="4" width="13.140625" customWidth="1"/>
    <col min="5" max="5" width="25.42578125" customWidth="1"/>
    <col min="6" max="6" width="14.42578125" customWidth="1"/>
    <col min="17" max="17" width="10.5703125" customWidth="1"/>
  </cols>
  <sheetData>
    <row r="12" spans="2:17" x14ac:dyDescent="0.25">
      <c r="B12" s="44" t="s"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</row>
    <row r="13" spans="2:17" x14ac:dyDescent="0.25"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</row>
    <row r="14" spans="2:17" x14ac:dyDescent="0.25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</row>
    <row r="15" spans="2:17" x14ac:dyDescent="0.25">
      <c r="B15" s="45" t="s">
        <v>1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</row>
    <row r="16" spans="2:17" x14ac:dyDescent="0.25"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</row>
    <row r="17" spans="2:17" ht="15" customHeight="1" x14ac:dyDescent="0.25">
      <c r="B17" s="45" t="s">
        <v>25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</row>
    <row r="18" spans="2:17" ht="15" customHeight="1" x14ac:dyDescent="0.25"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</row>
    <row r="20" spans="2:17" ht="15.75" thickBot="1" x14ac:dyDescent="0.3"/>
    <row r="21" spans="2:17" x14ac:dyDescent="0.25">
      <c r="B21" s="30" t="s">
        <v>2</v>
      </c>
      <c r="C21" s="31"/>
      <c r="D21" s="31"/>
      <c r="E21" s="32"/>
    </row>
    <row r="22" spans="2:17" ht="15.75" thickBot="1" x14ac:dyDescent="0.3">
      <c r="B22" s="33"/>
      <c r="C22" s="34"/>
      <c r="D22" s="34"/>
      <c r="E22" s="35"/>
    </row>
    <row r="23" spans="2:17" ht="15.75" thickBot="1" x14ac:dyDescent="0.3">
      <c r="B23" s="3">
        <v>1</v>
      </c>
      <c r="C23" s="36" t="s">
        <v>4</v>
      </c>
      <c r="D23" s="37"/>
      <c r="E23" s="4">
        <v>0</v>
      </c>
    </row>
    <row r="24" spans="2:17" ht="15.75" thickBot="1" x14ac:dyDescent="0.3">
      <c r="B24" s="3">
        <v>2</v>
      </c>
      <c r="C24" s="36" t="s">
        <v>24</v>
      </c>
      <c r="D24" s="37"/>
      <c r="E24" s="4">
        <v>27</v>
      </c>
    </row>
    <row r="25" spans="2:17" ht="15.75" thickBot="1" x14ac:dyDescent="0.3">
      <c r="B25" s="5">
        <v>3</v>
      </c>
      <c r="C25" s="36" t="s">
        <v>8</v>
      </c>
      <c r="D25" s="37"/>
      <c r="E25" s="4">
        <v>11</v>
      </c>
    </row>
    <row r="26" spans="2:17" ht="15.75" thickBot="1" x14ac:dyDescent="0.3">
      <c r="B26" s="3">
        <v>4</v>
      </c>
      <c r="C26" s="36" t="s">
        <v>22</v>
      </c>
      <c r="D26" s="37"/>
      <c r="E26" s="4">
        <v>1</v>
      </c>
    </row>
    <row r="27" spans="2:17" ht="15.75" thickBot="1" x14ac:dyDescent="0.3">
      <c r="B27" s="8"/>
      <c r="C27" s="40" t="s">
        <v>6</v>
      </c>
      <c r="D27" s="41"/>
      <c r="E27" s="2">
        <f>SUM(E23,E24,E25-E26)</f>
        <v>37</v>
      </c>
    </row>
    <row r="28" spans="2:17" x14ac:dyDescent="0.25">
      <c r="B28" s="1"/>
      <c r="C28" s="1"/>
      <c r="D28" s="1"/>
      <c r="E28" s="1"/>
    </row>
    <row r="29" spans="2:17" x14ac:dyDescent="0.25">
      <c r="B29" s="1"/>
      <c r="C29" s="1"/>
      <c r="D29" s="1"/>
      <c r="E29" s="1"/>
    </row>
    <row r="30" spans="2:17" x14ac:dyDescent="0.25">
      <c r="B30" s="1"/>
      <c r="C30" s="1"/>
      <c r="D30" s="1"/>
      <c r="E30" s="1"/>
    </row>
    <row r="31" spans="2:17" x14ac:dyDescent="0.25">
      <c r="B31" s="1"/>
      <c r="C31" s="1"/>
      <c r="D31" s="1"/>
      <c r="E31" s="1"/>
    </row>
    <row r="34" spans="2:5" ht="15.75" thickBot="1" x14ac:dyDescent="0.3"/>
    <row r="35" spans="2:5" x14ac:dyDescent="0.25">
      <c r="B35" s="30" t="s">
        <v>5</v>
      </c>
      <c r="C35" s="31"/>
      <c r="D35" s="31"/>
      <c r="E35" s="32"/>
    </row>
    <row r="36" spans="2:5" ht="15.75" thickBot="1" x14ac:dyDescent="0.3">
      <c r="B36" s="33"/>
      <c r="C36" s="34"/>
      <c r="D36" s="34"/>
      <c r="E36" s="35"/>
    </row>
    <row r="37" spans="2:5" ht="15.75" thickBot="1" x14ac:dyDescent="0.3">
      <c r="B37" s="3">
        <v>1</v>
      </c>
      <c r="C37" s="36" t="s">
        <v>3</v>
      </c>
      <c r="D37" s="37"/>
      <c r="E37" s="4">
        <v>12</v>
      </c>
    </row>
    <row r="38" spans="2:5" ht="15.75" thickBot="1" x14ac:dyDescent="0.3">
      <c r="B38" s="3">
        <v>2</v>
      </c>
      <c r="C38" s="36" t="s">
        <v>7</v>
      </c>
      <c r="D38" s="37"/>
      <c r="E38" s="4">
        <v>13</v>
      </c>
    </row>
    <row r="39" spans="2:5" ht="15.75" thickBot="1" x14ac:dyDescent="0.3">
      <c r="B39" s="5">
        <v>3</v>
      </c>
      <c r="C39" s="36" t="s">
        <v>10</v>
      </c>
      <c r="D39" s="37"/>
      <c r="E39" s="4">
        <v>12</v>
      </c>
    </row>
    <row r="40" spans="2:5" ht="24.75" customHeight="1" thickBot="1" x14ac:dyDescent="0.3">
      <c r="B40" s="3">
        <v>4</v>
      </c>
      <c r="C40" s="36" t="s">
        <v>9</v>
      </c>
      <c r="D40" s="37"/>
      <c r="E40" s="4">
        <v>0</v>
      </c>
    </row>
    <row r="41" spans="2:5" ht="15.75" thickBot="1" x14ac:dyDescent="0.3">
      <c r="B41" s="4">
        <v>5</v>
      </c>
      <c r="C41" s="42" t="s">
        <v>23</v>
      </c>
      <c r="D41" s="29"/>
      <c r="E41" s="4">
        <v>0</v>
      </c>
    </row>
    <row r="42" spans="2:5" ht="15.75" thickBot="1" x14ac:dyDescent="0.3">
      <c r="B42" s="8"/>
      <c r="C42" s="38" t="s">
        <v>6</v>
      </c>
      <c r="D42" s="39"/>
      <c r="E42" s="2">
        <f>SUM(E37:E41)</f>
        <v>37</v>
      </c>
    </row>
    <row r="49" spans="2:5" ht="15.75" thickBot="1" x14ac:dyDescent="0.3"/>
    <row r="50" spans="2:5" x14ac:dyDescent="0.25">
      <c r="B50" s="30" t="s">
        <v>11</v>
      </c>
      <c r="C50" s="31"/>
      <c r="D50" s="31"/>
      <c r="E50" s="32"/>
    </row>
    <row r="51" spans="2:5" ht="15.75" thickBot="1" x14ac:dyDescent="0.3">
      <c r="B51" s="33"/>
      <c r="C51" s="34"/>
      <c r="D51" s="34"/>
      <c r="E51" s="35"/>
    </row>
    <row r="52" spans="2:5" ht="34.5" customHeight="1" thickBot="1" x14ac:dyDescent="0.3">
      <c r="B52" s="3">
        <v>1</v>
      </c>
      <c r="C52" s="28" t="s">
        <v>12</v>
      </c>
      <c r="D52" s="29"/>
      <c r="E52" s="7">
        <v>11</v>
      </c>
    </row>
    <row r="53" spans="2:5" ht="34.5" customHeight="1" thickBot="1" x14ac:dyDescent="0.3">
      <c r="B53" s="3">
        <v>2</v>
      </c>
      <c r="C53" s="28" t="s">
        <v>13</v>
      </c>
      <c r="D53" s="29"/>
      <c r="E53" s="4">
        <v>26</v>
      </c>
    </row>
    <row r="54" spans="2:5" ht="39" customHeight="1" thickBot="1" x14ac:dyDescent="0.3">
      <c r="B54" s="5">
        <v>3</v>
      </c>
      <c r="C54" s="28" t="s">
        <v>14</v>
      </c>
      <c r="D54" s="29"/>
      <c r="E54" s="4">
        <v>0</v>
      </c>
    </row>
    <row r="55" spans="2:5" ht="51" customHeight="1" thickBot="1" x14ac:dyDescent="0.3">
      <c r="B55" s="3">
        <v>4</v>
      </c>
      <c r="C55" s="28" t="s">
        <v>15</v>
      </c>
      <c r="D55" s="29"/>
      <c r="E55" s="6">
        <v>0</v>
      </c>
    </row>
    <row r="56" spans="2:5" ht="15.75" thickBot="1" x14ac:dyDescent="0.3">
      <c r="B56" s="8"/>
      <c r="C56" s="40" t="s">
        <v>6</v>
      </c>
      <c r="D56" s="41"/>
      <c r="E56" s="2">
        <f>SUM(E52:E55)</f>
        <v>37</v>
      </c>
    </row>
    <row r="62" spans="2:5" ht="15.75" thickBot="1" x14ac:dyDescent="0.3"/>
    <row r="63" spans="2:5" x14ac:dyDescent="0.25">
      <c r="B63" s="30" t="s">
        <v>16</v>
      </c>
      <c r="C63" s="31"/>
      <c r="D63" s="31"/>
      <c r="E63" s="32"/>
    </row>
    <row r="64" spans="2:5" ht="15.75" thickBot="1" x14ac:dyDescent="0.3">
      <c r="B64" s="33"/>
      <c r="C64" s="34"/>
      <c r="D64" s="34"/>
      <c r="E64" s="35"/>
    </row>
    <row r="65" spans="2:9" ht="36" customHeight="1" thickBot="1" x14ac:dyDescent="0.3">
      <c r="B65" s="3">
        <v>1</v>
      </c>
      <c r="C65" s="28" t="s">
        <v>17</v>
      </c>
      <c r="D65" s="29"/>
      <c r="E65" s="4">
        <v>0</v>
      </c>
    </row>
    <row r="66" spans="2:9" ht="51" customHeight="1" thickBot="1" x14ac:dyDescent="0.3">
      <c r="B66" s="3">
        <v>2</v>
      </c>
      <c r="C66" s="28" t="s">
        <v>18</v>
      </c>
      <c r="D66" s="29"/>
      <c r="E66" s="4">
        <v>37</v>
      </c>
    </row>
    <row r="67" spans="2:9" ht="40.5" customHeight="1" thickBot="1" x14ac:dyDescent="0.3">
      <c r="B67" s="5">
        <v>3</v>
      </c>
      <c r="C67" s="28" t="s">
        <v>20</v>
      </c>
      <c r="D67" s="29"/>
      <c r="E67" s="4">
        <v>0</v>
      </c>
    </row>
    <row r="68" spans="2:9" ht="52.5" customHeight="1" thickBot="1" x14ac:dyDescent="0.3">
      <c r="B68" s="3">
        <v>4</v>
      </c>
      <c r="C68" s="28" t="s">
        <v>19</v>
      </c>
      <c r="D68" s="29"/>
      <c r="E68" s="6">
        <v>0</v>
      </c>
    </row>
    <row r="69" spans="2:9" ht="48.75" customHeight="1" thickBot="1" x14ac:dyDescent="0.3">
      <c r="B69" s="4">
        <v>5</v>
      </c>
      <c r="C69" s="28" t="s">
        <v>21</v>
      </c>
      <c r="D69" s="29"/>
      <c r="E69" s="6">
        <v>0</v>
      </c>
    </row>
    <row r="70" spans="2:9" ht="15.75" thickBot="1" x14ac:dyDescent="0.3">
      <c r="B70" s="8"/>
      <c r="C70" s="40" t="s">
        <v>6</v>
      </c>
      <c r="D70" s="41"/>
      <c r="E70" s="2">
        <f>SUM(E65:E69)</f>
        <v>37</v>
      </c>
    </row>
    <row r="75" spans="2:9" ht="18.75" thickBot="1" x14ac:dyDescent="0.3">
      <c r="B75" s="43" t="s">
        <v>37</v>
      </c>
      <c r="C75" s="43"/>
      <c r="D75" s="43"/>
      <c r="E75" s="43"/>
      <c r="F75" s="43"/>
      <c r="G75" s="43"/>
      <c r="H75" s="43"/>
      <c r="I75" s="43"/>
    </row>
    <row r="76" spans="2:9" ht="16.5" thickBot="1" x14ac:dyDescent="0.3">
      <c r="B76" s="9" t="s">
        <v>27</v>
      </c>
      <c r="C76" s="10" t="s">
        <v>4</v>
      </c>
      <c r="D76" s="10" t="s">
        <v>26</v>
      </c>
      <c r="E76" s="10" t="s">
        <v>28</v>
      </c>
      <c r="F76" s="10" t="s">
        <v>29</v>
      </c>
      <c r="G76" s="10" t="s">
        <v>30</v>
      </c>
      <c r="H76" s="10" t="s">
        <v>31</v>
      </c>
      <c r="I76" s="11" t="s">
        <v>32</v>
      </c>
    </row>
    <row r="77" spans="2:9" x14ac:dyDescent="0.25">
      <c r="B77" s="12" t="s">
        <v>33</v>
      </c>
      <c r="C77" s="13">
        <v>0</v>
      </c>
      <c r="D77" s="13">
        <v>9</v>
      </c>
      <c r="E77" s="13">
        <v>0</v>
      </c>
      <c r="F77" s="13">
        <v>1</v>
      </c>
      <c r="G77" s="13">
        <v>0</v>
      </c>
      <c r="H77" s="14">
        <f>SUM(C77:G77)</f>
        <v>10</v>
      </c>
      <c r="I77" s="26">
        <f>AVERAGE(H77/H82*100)</f>
        <v>27.027027027027028</v>
      </c>
    </row>
    <row r="78" spans="2:9" x14ac:dyDescent="0.25">
      <c r="B78" s="15" t="s">
        <v>34</v>
      </c>
      <c r="C78" s="16">
        <v>0</v>
      </c>
      <c r="D78" s="16">
        <v>9</v>
      </c>
      <c r="E78" s="16">
        <v>0</v>
      </c>
      <c r="F78" s="17">
        <v>4</v>
      </c>
      <c r="G78" s="17">
        <v>0</v>
      </c>
      <c r="H78" s="14">
        <f>SUM(C78:G78)</f>
        <v>13</v>
      </c>
      <c r="I78" s="26">
        <f>AVERAGE(H78/H82*100)</f>
        <v>35.135135135135137</v>
      </c>
    </row>
    <row r="79" spans="2:9" x14ac:dyDescent="0.25">
      <c r="B79" s="18" t="s">
        <v>35</v>
      </c>
      <c r="C79" s="19"/>
      <c r="D79" s="19">
        <v>8</v>
      </c>
      <c r="E79" s="19">
        <v>0</v>
      </c>
      <c r="F79" s="19">
        <v>6</v>
      </c>
      <c r="G79" s="19">
        <v>0</v>
      </c>
      <c r="H79" s="14">
        <f>SUM(C79:G79)</f>
        <v>14</v>
      </c>
      <c r="I79" s="26">
        <f>AVERAGE(H79/H82*100)</f>
        <v>37.837837837837839</v>
      </c>
    </row>
    <row r="80" spans="2:9" ht="15.75" thickBot="1" x14ac:dyDescent="0.3">
      <c r="B80" s="20" t="s">
        <v>36</v>
      </c>
      <c r="C80" s="21">
        <v>0</v>
      </c>
      <c r="D80" s="21">
        <v>0</v>
      </c>
      <c r="E80" s="21">
        <v>0</v>
      </c>
      <c r="F80" s="22">
        <v>0</v>
      </c>
      <c r="G80" s="22">
        <v>0</v>
      </c>
      <c r="H80" s="23">
        <f>SUM(C80:G80)</f>
        <v>0</v>
      </c>
      <c r="I80" s="26">
        <f>AVERAGE(H80/H82*100)</f>
        <v>0</v>
      </c>
    </row>
    <row r="81" spans="2:9" ht="15.75" thickBot="1" x14ac:dyDescent="0.3"/>
    <row r="82" spans="2:9" ht="15.75" thickBot="1" x14ac:dyDescent="0.3">
      <c r="B82" s="24" t="s">
        <v>31</v>
      </c>
      <c r="C82" s="25">
        <f t="shared" ref="C82:I82" si="0">SUM(C77:C81)</f>
        <v>0</v>
      </c>
      <c r="D82" s="25">
        <f t="shared" si="0"/>
        <v>26</v>
      </c>
      <c r="E82" s="25">
        <f t="shared" si="0"/>
        <v>0</v>
      </c>
      <c r="F82" s="25">
        <f t="shared" si="0"/>
        <v>11</v>
      </c>
      <c r="G82" s="25">
        <f t="shared" si="0"/>
        <v>0</v>
      </c>
      <c r="H82" s="25">
        <f t="shared" si="0"/>
        <v>37</v>
      </c>
      <c r="I82" s="27">
        <f t="shared" si="0"/>
        <v>100</v>
      </c>
    </row>
  </sheetData>
  <mergeCells count="30">
    <mergeCell ref="C67:D67"/>
    <mergeCell ref="C68:D68"/>
    <mergeCell ref="C69:D69"/>
    <mergeCell ref="B75:I75"/>
    <mergeCell ref="C55:D55"/>
    <mergeCell ref="B63:E64"/>
    <mergeCell ref="C70:D70"/>
    <mergeCell ref="C42:D42"/>
    <mergeCell ref="C56:D56"/>
    <mergeCell ref="C66:D66"/>
    <mergeCell ref="C41:D41"/>
    <mergeCell ref="B50:E51"/>
    <mergeCell ref="C52:D52"/>
    <mergeCell ref="C53:D53"/>
    <mergeCell ref="C54:D54"/>
    <mergeCell ref="C65:D65"/>
    <mergeCell ref="C39:D39"/>
    <mergeCell ref="C40:D40"/>
    <mergeCell ref="C38:D38"/>
    <mergeCell ref="B12:Q14"/>
    <mergeCell ref="B15:Q16"/>
    <mergeCell ref="B17:Q18"/>
    <mergeCell ref="B21:E22"/>
    <mergeCell ref="C23:D23"/>
    <mergeCell ref="C24:D24"/>
    <mergeCell ref="C25:D25"/>
    <mergeCell ref="C26:D26"/>
    <mergeCell ref="B35:E36"/>
    <mergeCell ref="C37:D37"/>
    <mergeCell ref="C27:D2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2024-07-25T16:34:46Z</dcterms:modified>
</cp:coreProperties>
</file>