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YO 2024" sheetId="5" r:id="rId1"/>
  </sheets>
  <calcPr calcId="152511"/>
</workbook>
</file>

<file path=xl/calcChain.xml><?xml version="1.0" encoding="utf-8"?>
<calcChain xmlns="http://schemas.openxmlformats.org/spreadsheetml/2006/main">
  <c r="E26" i="5" l="1"/>
  <c r="G80" i="5"/>
  <c r="F80" i="5"/>
  <c r="E80" i="5"/>
  <c r="D80" i="5"/>
  <c r="C80" i="5"/>
  <c r="H78" i="5"/>
  <c r="H77" i="5"/>
  <c r="H76" i="5"/>
  <c r="H75" i="5"/>
  <c r="E69" i="5"/>
  <c r="E55" i="5"/>
  <c r="E41" i="5"/>
  <c r="H80" i="5" l="1"/>
  <c r="I78" i="5" s="1"/>
  <c r="I77" i="5" l="1"/>
  <c r="I75" i="5"/>
  <c r="I76" i="5"/>
  <c r="I80" i="5" l="1"/>
</calcChain>
</file>

<file path=xl/sharedStrings.xml><?xml version="1.0" encoding="utf-8"?>
<sst xmlns="http://schemas.openxmlformats.org/spreadsheetml/2006/main" count="44" uniqueCount="39">
  <si>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</si>
  <si>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</si>
  <si>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</si>
  <si>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</si>
  <si>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</si>
  <si>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</si>
  <si>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</si>
  <si>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</si>
  <si>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</si>
  <si>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</si>
  <si>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</si>
  <si>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</si>
  <si>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</si>
  <si>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</si>
  <si>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</si>
  <si>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</si>
  <si>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</si>
  <si>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</si>
  <si>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</si>
  <si>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</si>
  <si>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</si>
  <si>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</si>
  <si>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</si>
  <si>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</si>
  <si>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</si>
  <si>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</si>
  <si>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</si>
  <si>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</si>
  <si>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</si>
  <si>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</si>
  <si>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</si>
  <si>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</si>
  <si>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</si>
  <si>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</si>
  <si>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</si>
  <si>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</si>
  <si>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</si>
  <si>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|</t>
  </si>
  <si>
    <t>Solicitudes del mes de 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</si>
</sst>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2024'!$C$22:$C$26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'MAYO 2024'!$E$22:$E$26</c:f>
              <c:numCache>
                <c:formatCode>General</c:formatCode>
                <c:ptCount val="5"/>
                <c:pt idx="0">
                  <c:v>2</c:v>
                </c:pt>
                <c:pt idx="1">
                  <c:v>16</c:v>
                </c:pt>
                <c:pt idx="2">
                  <c:v>5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077464"/>
        <c:axId val="276078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2024'!$C$22:$C$26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2024'!$D$22:$D$26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607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8248"/>
        <c:crosses val="autoZero"/>
        <c:auto val="1"/>
        <c:lblAlgn val="ctr"/>
        <c:lblOffset val="100"/>
        <c:noMultiLvlLbl val="0"/>
      </c:catAx>
      <c:valAx>
        <c:axId val="27607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2024'!$C$36:$C$41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'MAYO 2024'!$E$36:$E$41</c:f>
              <c:numCache>
                <c:formatCode>General</c:formatCode>
                <c:ptCount val="6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072368"/>
        <c:axId val="276073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2024'!$C$36:$C$41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2024'!$D$36:$D$41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607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3544"/>
        <c:crosses val="autoZero"/>
        <c:auto val="1"/>
        <c:lblAlgn val="ctr"/>
        <c:lblOffset val="100"/>
        <c:noMultiLvlLbl val="0"/>
      </c:catAx>
      <c:valAx>
        <c:axId val="27607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2024'!$C$51:$C$55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'MAYO 2024'!$E$51:$E$55</c:f>
              <c:numCache>
                <c:formatCode>General</c:formatCode>
                <c:ptCount val="5"/>
                <c:pt idx="0">
                  <c:v>3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072760"/>
        <c:axId val="276071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2024'!$C$51:$C$55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2024'!$D$51:$D$55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7607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1192"/>
        <c:crosses val="autoZero"/>
        <c:auto val="1"/>
        <c:lblAlgn val="ctr"/>
        <c:lblOffset val="100"/>
        <c:noMultiLvlLbl val="0"/>
      </c:catAx>
      <c:valAx>
        <c:axId val="27607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2024'!$C$64:$C$69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'MAYO 2024'!$E$64:$E$69</c:f>
              <c:numCache>
                <c:formatCode>General</c:formatCode>
                <c:ptCount val="6"/>
                <c:pt idx="0">
                  <c:v>2</c:v>
                </c:pt>
                <c:pt idx="1">
                  <c:v>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76076288"/>
        <c:axId val="276071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2024'!$C$64:$C$69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2024'!$D$64:$D$69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7607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1976"/>
        <c:crosses val="autoZero"/>
        <c:auto val="1"/>
        <c:lblAlgn val="ctr"/>
        <c:lblOffset val="100"/>
        <c:noMultiLvlLbl val="0"/>
      </c:catAx>
      <c:valAx>
        <c:axId val="27607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07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/>
              <a:t>SOLICITUDES</a:t>
            </a:r>
            <a:r>
              <a:rPr lang="en-US" i="1" baseline="0"/>
              <a:t> POR GENERO</a:t>
            </a:r>
            <a:endParaRPr lang="en-US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'MAYO 2024'!$H$74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'MAYO 2024'!$B$75:$B$78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'MAYO 2024'!$H$75:$H$78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276224</xdr:colOff>
      <xdr:row>1</xdr:row>
      <xdr:rowOff>38099</xdr:rowOff>
    </xdr:from>
    <xdr:to>
      <xdr:col>16</xdr:col>
      <xdr:colOff>685800</xdr:colOff>
      <xdr:row>9</xdr:row>
      <xdr:rowOff>85724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49" y="228599"/>
          <a:ext cx="2847976" cy="1571625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247651</xdr:colOff>
      <xdr:row>0</xdr:row>
      <xdr:rowOff>180976</xdr:rowOff>
    </xdr:from>
    <xdr:to>
      <xdr:col>12</xdr:col>
      <xdr:colOff>142875</xdr:colOff>
      <xdr:row>9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6" y="180976"/>
          <a:ext cx="1724024" cy="160972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152400</xdr:rowOff>
    </xdr:from>
    <xdr:to>
      <xdr:col>4</xdr:col>
      <xdr:colOff>1246650</xdr:colOff>
      <xdr:row>9</xdr:row>
      <xdr:rowOff>169314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152400"/>
          <a:ext cx="3694575" cy="1731414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17</xdr:row>
      <xdr:rowOff>147637</xdr:rowOff>
    </xdr:from>
    <xdr:to>
      <xdr:col>13</xdr:col>
      <xdr:colOff>333375</xdr:colOff>
      <xdr:row>30</xdr:row>
      <xdr:rowOff>57150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31</xdr:row>
      <xdr:rowOff>176212</xdr:rowOff>
    </xdr:from>
    <xdr:to>
      <xdr:col>13</xdr:col>
      <xdr:colOff>352425</xdr:colOff>
      <xdr:row>42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914400</xdr:colOff>
      <xdr:row>47</xdr:row>
      <xdr:rowOff>52387</xdr:rowOff>
    </xdr:from>
    <xdr:to>
      <xdr:col>13</xdr:col>
      <xdr:colOff>295275</xdr:colOff>
      <xdr:row>55</xdr:row>
      <xdr:rowOff>100012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59</xdr:row>
      <xdr:rowOff>176212</xdr:rowOff>
    </xdr:from>
    <xdr:to>
      <xdr:col>13</xdr:col>
      <xdr:colOff>314325</xdr:colOff>
      <xdr:row>67</xdr:row>
      <xdr:rowOff>223837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381000</xdr:colOff>
      <xdr:row>69</xdr:row>
      <xdr:rowOff>157162</xdr:rowOff>
    </xdr:from>
    <xdr:to>
      <xdr:col>16</xdr:col>
      <xdr:colOff>685800</xdr:colOff>
      <xdr:row>83</xdr:row>
      <xdr:rowOff>4762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70" workbookViewId="0">
      <selection activeCell="E93" sqref="E93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3" t="s">
        <v>2</v>
      </c>
      <c r="C20" s="34"/>
      <c r="D20" s="34"/>
      <c r="E20" s="35"/>
    </row>
    <row r="21" spans="2:17" ht="15.75" thickBot="1" x14ac:dyDescent="0.3">
      <c r="B21" s="36"/>
      <c r="C21" s="37"/>
      <c r="D21" s="37"/>
      <c r="E21" s="38"/>
    </row>
    <row r="22" spans="2:17" ht="15.75" thickBot="1" x14ac:dyDescent="0.3">
      <c r="B22" s="1">
        <v>1</v>
      </c>
      <c r="C22" s="39" t="s">
        <v>3</v>
      </c>
      <c r="D22" s="40"/>
      <c r="E22" s="2">
        <v>2</v>
      </c>
    </row>
    <row r="23" spans="2:17" ht="15.75" thickBot="1" x14ac:dyDescent="0.3">
      <c r="B23" s="1">
        <v>2</v>
      </c>
      <c r="C23" s="39" t="s">
        <v>4</v>
      </c>
      <c r="D23" s="40"/>
      <c r="E23" s="2">
        <v>16</v>
      </c>
    </row>
    <row r="24" spans="2:17" ht="15.75" thickBot="1" x14ac:dyDescent="0.3">
      <c r="B24" s="3">
        <v>3</v>
      </c>
      <c r="C24" s="39" t="s">
        <v>5</v>
      </c>
      <c r="D24" s="40"/>
      <c r="E24" s="2">
        <v>5</v>
      </c>
    </row>
    <row r="25" spans="2:17" ht="15.75" thickBot="1" x14ac:dyDescent="0.3">
      <c r="B25" s="1">
        <v>4</v>
      </c>
      <c r="C25" s="39" t="s">
        <v>6</v>
      </c>
      <c r="D25" s="40"/>
      <c r="E25" s="2">
        <v>0</v>
      </c>
    </row>
    <row r="26" spans="2:17" ht="15.75" thickBot="1" x14ac:dyDescent="0.3">
      <c r="B26" s="4"/>
      <c r="C26" s="31" t="s">
        <v>7</v>
      </c>
      <c r="D26" s="32"/>
      <c r="E26" s="5">
        <f>SUM(E22+E23+E24-E25)</f>
        <v>23</v>
      </c>
    </row>
    <row r="27" spans="2:17" x14ac:dyDescent="0.25">
      <c r="B27" s="6"/>
      <c r="C27" s="6"/>
      <c r="D27" s="6"/>
      <c r="E27" s="6"/>
    </row>
    <row r="28" spans="2:17" x14ac:dyDescent="0.25">
      <c r="B28" s="6"/>
      <c r="C28" s="6"/>
      <c r="D28" s="6"/>
      <c r="E28" s="6"/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3" spans="2:5" ht="15.75" thickBot="1" x14ac:dyDescent="0.3"/>
    <row r="34" spans="2:5" x14ac:dyDescent="0.25">
      <c r="B34" s="33" t="s">
        <v>8</v>
      </c>
      <c r="C34" s="34"/>
      <c r="D34" s="34"/>
      <c r="E34" s="35"/>
    </row>
    <row r="35" spans="2:5" ht="15.75" thickBot="1" x14ac:dyDescent="0.3">
      <c r="B35" s="36"/>
      <c r="C35" s="37"/>
      <c r="D35" s="37"/>
      <c r="E35" s="38"/>
    </row>
    <row r="36" spans="2:5" ht="15.75" thickBot="1" x14ac:dyDescent="0.3">
      <c r="B36" s="1">
        <v>1</v>
      </c>
      <c r="C36" s="39" t="s">
        <v>9</v>
      </c>
      <c r="D36" s="40"/>
      <c r="E36" s="2">
        <v>5</v>
      </c>
    </row>
    <row r="37" spans="2:5" ht="15.75" thickBot="1" x14ac:dyDescent="0.3">
      <c r="B37" s="1">
        <v>2</v>
      </c>
      <c r="C37" s="39" t="s">
        <v>10</v>
      </c>
      <c r="D37" s="40"/>
      <c r="E37" s="2">
        <v>9</v>
      </c>
    </row>
    <row r="38" spans="2:5" ht="15.75" thickBot="1" x14ac:dyDescent="0.3">
      <c r="B38" s="3">
        <v>3</v>
      </c>
      <c r="C38" s="39" t="s">
        <v>11</v>
      </c>
      <c r="D38" s="40"/>
      <c r="E38" s="2">
        <v>9</v>
      </c>
    </row>
    <row r="39" spans="2:5" ht="15.75" thickBot="1" x14ac:dyDescent="0.3">
      <c r="B39" s="1">
        <v>4</v>
      </c>
      <c r="C39" s="39" t="s">
        <v>12</v>
      </c>
      <c r="D39" s="40"/>
      <c r="E39" s="2">
        <v>0</v>
      </c>
    </row>
    <row r="40" spans="2:5" ht="15.75" thickBot="1" x14ac:dyDescent="0.3">
      <c r="B40" s="2">
        <v>5</v>
      </c>
      <c r="C40" s="41" t="s">
        <v>13</v>
      </c>
      <c r="D40" s="30"/>
      <c r="E40" s="2">
        <v>0</v>
      </c>
    </row>
    <row r="41" spans="2:5" ht="15.75" thickBot="1" x14ac:dyDescent="0.3">
      <c r="B41" s="4"/>
      <c r="C41" s="42" t="s">
        <v>7</v>
      </c>
      <c r="D41" s="43"/>
      <c r="E41" s="5">
        <f>SUM(E36:E40)</f>
        <v>23</v>
      </c>
    </row>
    <row r="48" spans="2:5" ht="15.75" thickBot="1" x14ac:dyDescent="0.3"/>
    <row r="49" spans="2:5" x14ac:dyDescent="0.25">
      <c r="B49" s="33" t="s">
        <v>14</v>
      </c>
      <c r="C49" s="34"/>
      <c r="D49" s="34"/>
      <c r="E49" s="35"/>
    </row>
    <row r="50" spans="2:5" ht="15.75" thickBot="1" x14ac:dyDescent="0.3">
      <c r="B50" s="36"/>
      <c r="C50" s="37"/>
      <c r="D50" s="37"/>
      <c r="E50" s="38"/>
    </row>
    <row r="51" spans="2:5" ht="39" customHeight="1" thickBot="1" x14ac:dyDescent="0.3">
      <c r="B51" s="1">
        <v>1</v>
      </c>
      <c r="C51" s="29" t="s">
        <v>15</v>
      </c>
      <c r="D51" s="30"/>
      <c r="E51" s="7">
        <v>3</v>
      </c>
    </row>
    <row r="52" spans="2:5" ht="33.75" customHeight="1" thickBot="1" x14ac:dyDescent="0.3">
      <c r="B52" s="1">
        <v>2</v>
      </c>
      <c r="C52" s="29" t="s">
        <v>16</v>
      </c>
      <c r="D52" s="30"/>
      <c r="E52" s="2">
        <v>20</v>
      </c>
    </row>
    <row r="53" spans="2:5" ht="38.25" customHeight="1" thickBot="1" x14ac:dyDescent="0.3">
      <c r="B53" s="3">
        <v>3</v>
      </c>
      <c r="C53" s="29" t="s">
        <v>17</v>
      </c>
      <c r="D53" s="30"/>
      <c r="E53" s="2">
        <v>0</v>
      </c>
    </row>
    <row r="54" spans="2:5" ht="39" customHeight="1" thickBot="1" x14ac:dyDescent="0.3">
      <c r="B54" s="1">
        <v>4</v>
      </c>
      <c r="C54" s="29" t="s">
        <v>18</v>
      </c>
      <c r="D54" s="30"/>
      <c r="E54" s="8">
        <v>0</v>
      </c>
    </row>
    <row r="55" spans="2:5" ht="15.75" thickBot="1" x14ac:dyDescent="0.3">
      <c r="B55" s="4"/>
      <c r="C55" s="31" t="s">
        <v>7</v>
      </c>
      <c r="D55" s="32"/>
      <c r="E55" s="5">
        <f>SUM(E51:E54)</f>
        <v>23</v>
      </c>
    </row>
    <row r="61" spans="2:5" ht="15.75" thickBot="1" x14ac:dyDescent="0.3"/>
    <row r="62" spans="2:5" x14ac:dyDescent="0.25">
      <c r="B62" s="33" t="s">
        <v>19</v>
      </c>
      <c r="C62" s="34"/>
      <c r="D62" s="34"/>
      <c r="E62" s="35"/>
    </row>
    <row r="63" spans="2:5" ht="15.75" thickBot="1" x14ac:dyDescent="0.3">
      <c r="B63" s="36"/>
      <c r="C63" s="37"/>
      <c r="D63" s="37"/>
      <c r="E63" s="38"/>
    </row>
    <row r="64" spans="2:5" ht="32.25" customHeight="1" thickBot="1" x14ac:dyDescent="0.3">
      <c r="B64" s="1">
        <v>1</v>
      </c>
      <c r="C64" s="29" t="s">
        <v>20</v>
      </c>
      <c r="D64" s="30"/>
      <c r="E64" s="2">
        <v>2</v>
      </c>
    </row>
    <row r="65" spans="2:16" ht="37.5" customHeight="1" thickBot="1" x14ac:dyDescent="0.3">
      <c r="B65" s="1">
        <v>2</v>
      </c>
      <c r="C65" s="29" t="s">
        <v>21</v>
      </c>
      <c r="D65" s="30"/>
      <c r="E65" s="2">
        <v>21</v>
      </c>
    </row>
    <row r="66" spans="2:16" ht="31.5" customHeight="1" thickBot="1" x14ac:dyDescent="0.3">
      <c r="B66" s="3">
        <v>3</v>
      </c>
      <c r="C66" s="29" t="s">
        <v>22</v>
      </c>
      <c r="D66" s="30"/>
      <c r="E66" s="2">
        <v>0</v>
      </c>
    </row>
    <row r="67" spans="2:16" ht="49.5" customHeight="1" thickBot="1" x14ac:dyDescent="0.3">
      <c r="B67" s="1">
        <v>4</v>
      </c>
      <c r="C67" s="29" t="s">
        <v>23</v>
      </c>
      <c r="D67" s="30"/>
      <c r="E67" s="8">
        <v>0</v>
      </c>
    </row>
    <row r="68" spans="2:16" ht="40.5" customHeight="1" thickBot="1" x14ac:dyDescent="0.3">
      <c r="B68" s="2">
        <v>5</v>
      </c>
      <c r="C68" s="29" t="s">
        <v>24</v>
      </c>
      <c r="D68" s="30"/>
      <c r="E68" s="8">
        <v>0</v>
      </c>
    </row>
    <row r="69" spans="2:16" ht="15.75" thickBot="1" x14ac:dyDescent="0.3">
      <c r="B69" s="4"/>
      <c r="C69" s="31" t="s">
        <v>7</v>
      </c>
      <c r="D69" s="32"/>
      <c r="E69" s="5">
        <f>SUM(E64:E68)</f>
        <v>23</v>
      </c>
    </row>
    <row r="72" spans="2:16" x14ac:dyDescent="0.25">
      <c r="P72" t="s">
        <v>37</v>
      </c>
    </row>
    <row r="73" spans="2:16" ht="18.75" thickBot="1" x14ac:dyDescent="0.3">
      <c r="B73" s="28" t="s">
        <v>25</v>
      </c>
      <c r="C73" s="28"/>
      <c r="D73" s="28"/>
      <c r="E73" s="28"/>
      <c r="F73" s="28"/>
      <c r="G73" s="28"/>
      <c r="H73" s="28"/>
      <c r="I73" s="28"/>
    </row>
    <row r="74" spans="2:16" ht="16.5" thickBot="1" x14ac:dyDescent="0.3">
      <c r="B74" s="9" t="s">
        <v>26</v>
      </c>
      <c r="C74" s="10" t="s">
        <v>3</v>
      </c>
      <c r="D74" s="10" t="s">
        <v>27</v>
      </c>
      <c r="E74" s="10" t="s">
        <v>28</v>
      </c>
      <c r="F74" s="10" t="s">
        <v>29</v>
      </c>
      <c r="G74" s="10" t="s">
        <v>30</v>
      </c>
      <c r="H74" s="10" t="s">
        <v>31</v>
      </c>
      <c r="I74" s="11" t="s">
        <v>32</v>
      </c>
    </row>
    <row r="75" spans="2:16" x14ac:dyDescent="0.25">
      <c r="B75" s="12" t="s">
        <v>33</v>
      </c>
      <c r="C75" s="13">
        <v>0</v>
      </c>
      <c r="D75" s="13">
        <v>8</v>
      </c>
      <c r="E75" s="13">
        <v>0</v>
      </c>
      <c r="F75" s="13">
        <v>2</v>
      </c>
      <c r="G75" s="13">
        <v>0</v>
      </c>
      <c r="H75" s="14">
        <f>SUM(C75:G75)</f>
        <v>10</v>
      </c>
      <c r="I75" s="15">
        <f>AVERAGE(H75/H80*100)</f>
        <v>43.478260869565219</v>
      </c>
    </row>
    <row r="76" spans="2:16" x14ac:dyDescent="0.25">
      <c r="B76" s="16" t="s">
        <v>34</v>
      </c>
      <c r="C76" s="17">
        <v>2</v>
      </c>
      <c r="D76" s="17">
        <v>6</v>
      </c>
      <c r="E76" s="17">
        <v>0</v>
      </c>
      <c r="F76" s="18">
        <v>2</v>
      </c>
      <c r="G76" s="18">
        <v>0</v>
      </c>
      <c r="H76" s="14">
        <f>SUM(C76:G76)</f>
        <v>10</v>
      </c>
      <c r="I76" s="15">
        <f>AVERAGE(H76/H80*100)</f>
        <v>43.478260869565219</v>
      </c>
    </row>
    <row r="77" spans="2:16" ht="25.5" x14ac:dyDescent="0.25">
      <c r="B77" s="19" t="s">
        <v>35</v>
      </c>
      <c r="C77" s="20">
        <v>0</v>
      </c>
      <c r="D77" s="20">
        <v>2</v>
      </c>
      <c r="E77" s="20">
        <v>0</v>
      </c>
      <c r="F77" s="20">
        <v>1</v>
      </c>
      <c r="G77" s="20">
        <v>0</v>
      </c>
      <c r="H77" s="14">
        <f>SUM(C77:G77)</f>
        <v>3</v>
      </c>
      <c r="I77" s="15">
        <f>AVERAGE(H77/H80*100)</f>
        <v>13.043478260869565</v>
      </c>
    </row>
    <row r="78" spans="2:16" ht="15.75" thickBot="1" x14ac:dyDescent="0.3">
      <c r="B78" s="21" t="s">
        <v>36</v>
      </c>
      <c r="C78" s="22">
        <v>0</v>
      </c>
      <c r="D78" s="22">
        <v>0</v>
      </c>
      <c r="E78" s="22">
        <v>0</v>
      </c>
      <c r="F78" s="23">
        <v>0</v>
      </c>
      <c r="G78" s="23">
        <v>0</v>
      </c>
      <c r="H78" s="24">
        <f>SUM(C78:G78)</f>
        <v>0</v>
      </c>
      <c r="I78" s="15">
        <f>AVERAGE(H78/H80*100)</f>
        <v>0</v>
      </c>
    </row>
    <row r="79" spans="2:16" ht="15.75" thickBot="1" x14ac:dyDescent="0.3"/>
    <row r="80" spans="2:16" ht="15.75" thickBot="1" x14ac:dyDescent="0.3">
      <c r="B80" s="25" t="s">
        <v>31</v>
      </c>
      <c r="C80" s="26">
        <f t="shared" ref="C80:H80" si="0">SUM(C75:C79)</f>
        <v>2</v>
      </c>
      <c r="D80" s="26">
        <f t="shared" si="0"/>
        <v>16</v>
      </c>
      <c r="E80" s="26">
        <f t="shared" si="0"/>
        <v>0</v>
      </c>
      <c r="F80" s="26">
        <f t="shared" si="0"/>
        <v>5</v>
      </c>
      <c r="G80" s="26">
        <f t="shared" si="0"/>
        <v>0</v>
      </c>
      <c r="H80" s="26">
        <f t="shared" si="0"/>
        <v>23</v>
      </c>
      <c r="I80" s="27">
        <f>SUM(I75:I79)</f>
        <v>100</v>
      </c>
    </row>
  </sheetData>
  <mergeCells count="30"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C23:D23"/>
    <mergeCell ref="B11:Q13"/>
    <mergeCell ref="B14:Q15"/>
    <mergeCell ref="B16:Q17"/>
    <mergeCell ref="B20:E21"/>
    <mergeCell ref="C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2024-07-24T20:13:01Z</dcterms:modified>
</cp:coreProperties>
</file>