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NOVIEMBRE 2021" sheetId="8" r:id="rId1"/>
  </sheets>
  <calcPr calcId="152511"/>
</workbook>
</file>

<file path=xl/calcChain.xml><?xml version="1.0" encoding="utf-8"?>
<calcChain xmlns="http://schemas.openxmlformats.org/spreadsheetml/2006/main">
  <c r="I79" i="8" l="1"/>
  <c r="I77" i="8"/>
  <c r="I76" i="8"/>
  <c r="I75" i="8"/>
  <c r="I74" i="8"/>
  <c r="H76" i="8" l="1"/>
  <c r="H75" i="8"/>
  <c r="H74" i="8"/>
  <c r="G79" i="8" l="1"/>
  <c r="F79" i="8"/>
  <c r="E79" i="8"/>
  <c r="D79" i="8"/>
  <c r="C79" i="8"/>
  <c r="H79" i="8"/>
  <c r="E25" i="8" l="1"/>
  <c r="E68" i="8"/>
  <c r="E54" i="8"/>
  <c r="E40" i="8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<sst xmlns="http://schemas.openxmlformats.org/spreadsheetml/2006/main" count="43" uniqueCount="38">
  <si>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</si>
  <si>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</si>
  <si>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</si>
  <si>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</si>
  <si>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</si>
  <si>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</si>
  <si>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</si>
  <si>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</si>
  <si>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</si>
  <si>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</si>
  <si>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</si>
  <si>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</si>
  <si>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</si>
  <si>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</si>
  <si>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</si>
  <si>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</si>
  <si>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</si>
  <si>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</si>
  <si>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</si>
  <si>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</si>
  <si>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</si>
  <si>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</si>
  <si>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</si>
  <si>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INFORMACION RESERVADA</t>
  </si>
  <si>
    <t>Solicitudes del mes de  NOVIEMBRE   2021</t>
  </si>
  <si>
    <t>PNT</t>
  </si>
  <si>
    <t>Tipo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</si>
  <si>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</si>
  <si>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</si>
  <si>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</si>
  <si>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</si>
  <si>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</si>
  <si>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</si>
  <si>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</si>
  <si>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</si>
  <si>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</si>
  <si>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 xml:space="preserve">PNT </t>
  </si>
  <si>
    <t xml:space="preserve">SOLICITUDES POR GÉNERO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</si>
</sst>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  <font>
      <b/>
      <i/>
      <sz val="12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0" fontId="7" fillId="4" borderId="17" xfId="0" applyFont="1" applyFill="1" applyBorder="1" applyAlignment="1" applyProtection="1">
      <alignment horizontal="center" vertical="center" wrapText="1"/>
    </xf>
    <xf numFmtId="1" fontId="8" fillId="4" borderId="18" xfId="0" applyNumberFormat="1" applyFont="1" applyFill="1" applyBorder="1" applyAlignment="1" applyProtection="1">
      <alignment horizontal="center"/>
    </xf>
    <xf numFmtId="1" fontId="8" fillId="4" borderId="18" xfId="0" applyNumberFormat="1" applyFont="1" applyFill="1" applyBorder="1" applyAlignment="1" applyProtection="1">
      <alignment horizontal="center" wrapText="1"/>
    </xf>
    <xf numFmtId="1" fontId="8" fillId="0" borderId="18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1" fontId="7" fillId="4" borderId="21" xfId="0" applyNumberFormat="1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>
      <alignment horizontal="right"/>
    </xf>
    <xf numFmtId="0" fontId="0" fillId="0" borderId="1" xfId="0" applyBorder="1"/>
    <xf numFmtId="0" fontId="7" fillId="0" borderId="15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1" fontId="7" fillId="5" borderId="13" xfId="0" applyNumberFormat="1" applyFont="1" applyFill="1" applyBorder="1" applyAlignment="1" applyProtection="1">
      <alignment horizontal="center" wrapText="1"/>
    </xf>
    <xf numFmtId="0" fontId="6" fillId="6" borderId="0" xfId="0" applyFont="1" applyFill="1" applyBorder="1" applyAlignment="1" applyProtection="1">
      <alignment horizontal="center" vertical="center" wrapText="1"/>
    </xf>
    <xf numFmtId="9" fontId="9" fillId="6" borderId="0" xfId="1" applyNumberFormat="1" applyFont="1" applyFill="1" applyBorder="1" applyAlignment="1" applyProtection="1">
      <alignment horizontal="center" vertical="center"/>
    </xf>
    <xf numFmtId="9" fontId="7" fillId="6" borderId="0" xfId="0" applyNumberFormat="1" applyFont="1" applyFill="1" applyBorder="1" applyAlignment="1" applyProtection="1">
      <alignment horizontal="center"/>
    </xf>
    <xf numFmtId="9" fontId="7" fillId="6" borderId="0" xfId="1" applyNumberFormat="1" applyFont="1" applyFill="1" applyBorder="1" applyAlignment="1" applyProtection="1">
      <alignment horizontal="center"/>
    </xf>
    <xf numFmtId="0" fontId="0" fillId="6" borderId="0" xfId="0" applyFill="1" applyBorder="1"/>
    <xf numFmtId="9" fontId="7" fillId="6" borderId="0" xfId="1" applyFont="1" applyFill="1" applyBorder="1" applyAlignment="1" applyProtection="1">
      <alignment horizontal="center" wrapText="1"/>
    </xf>
    <xf numFmtId="0" fontId="0" fillId="0" borderId="0" xfId="0" applyAlignment="1"/>
    <xf numFmtId="164" fontId="7" fillId="4" borderId="19" xfId="2" applyNumberFormat="1" applyFont="1" applyFill="1" applyBorder="1" applyAlignment="1" applyProtection="1">
      <alignment horizontal="center"/>
    </xf>
    <xf numFmtId="164" fontId="11" fillId="5" borderId="13" xfId="1" applyNumberFormat="1" applyFont="1" applyFill="1" applyBorder="1" applyAlignment="1" applyProtection="1">
      <alignment horizontal="center" wrapText="1"/>
    </xf>
    <xf numFmtId="0" fontId="5" fillId="2" borderId="0" xfId="0" applyFont="1" applyFill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left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80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RECIBIDAS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2021'!$C$21:$C$25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'NOVIEMBRE 2021'!$E$21:$E$25</c:f>
              <c:numCache>
                <c:formatCode>General</c:formatCode>
                <c:ptCount val="5"/>
                <c:pt idx="0">
                  <c:v>2</c:v>
                </c:pt>
                <c:pt idx="1">
                  <c:v>22</c:v>
                </c:pt>
                <c:pt idx="2">
                  <c:v>26</c:v>
                </c:pt>
                <c:pt idx="3">
                  <c:v>2</c:v>
                </c:pt>
                <c:pt idx="4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4400808"/>
        <c:axId val="2343976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'NOVIEMBRE 2021'!$C$21:$C$25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2021'!$D$21:$D$25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440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397672"/>
        <c:crosses val="autoZero"/>
        <c:auto val="1"/>
        <c:lblAlgn val="ctr"/>
        <c:lblOffset val="100"/>
        <c:noMultiLvlLbl val="0"/>
      </c:catAx>
      <c:valAx>
        <c:axId val="23439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400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RESUELTAS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2021'!$C$35:$C$40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'NOVIEMBRE 2021'!$E$35:$E$40</c:f>
              <c:numCache>
                <c:formatCode>General</c:formatCode>
                <c:ptCount val="6"/>
                <c:pt idx="0">
                  <c:v>23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4397280"/>
        <c:axId val="2344023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'NOVIEMBRE 2021'!$C$35:$C$40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2021'!$D$35:$D$40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439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402376"/>
        <c:crosses val="autoZero"/>
        <c:auto val="1"/>
        <c:lblAlgn val="ctr"/>
        <c:lblOffset val="100"/>
        <c:noMultiLvlLbl val="0"/>
      </c:catAx>
      <c:valAx>
        <c:axId val="234402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39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INFORMACION</a:t>
            </a:r>
            <a:r>
              <a:rPr lang="es-MX" i="1" baseline="0">
                <a:latin typeface="Calisto MT" panose="02040603050505030304" pitchFamily="18" charset="0"/>
              </a:rPr>
              <a:t> SOLICITADA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2021'!$C$50:$C$54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'NOVIEMBRE 2021'!$E$50:$E$54</c:f>
              <c:numCache>
                <c:formatCode>General</c:formatCode>
                <c:ptCount val="5"/>
                <c:pt idx="0">
                  <c:v>19</c:v>
                </c:pt>
                <c:pt idx="1">
                  <c:v>29</c:v>
                </c:pt>
                <c:pt idx="2">
                  <c:v>0</c:v>
                </c:pt>
                <c:pt idx="3">
                  <c:v>0</c:v>
                </c:pt>
                <c:pt idx="4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4401200"/>
        <c:axId val="234399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'NOVIEMBRE 2021'!$C$50:$C$54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2021'!$D$50:$D$54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440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399240"/>
        <c:crosses val="autoZero"/>
        <c:auto val="1"/>
        <c:lblAlgn val="ctr"/>
        <c:lblOffset val="100"/>
        <c:noMultiLvlLbl val="0"/>
      </c:catAx>
      <c:valAx>
        <c:axId val="23439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40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MEDIOS</a:t>
            </a:r>
            <a:r>
              <a:rPr lang="es-MX" i="1" baseline="0">
                <a:latin typeface="Calisto MT" panose="02040603050505030304" pitchFamily="18" charset="0"/>
              </a:rPr>
              <a:t> DE ACCESO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2021'!$C$63:$C$68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'NOVIEMBRE 2021'!$E$63:$E$68</c:f>
              <c:numCache>
                <c:formatCode>General</c:formatCode>
                <c:ptCount val="6"/>
                <c:pt idx="0">
                  <c:v>2</c:v>
                </c:pt>
                <c:pt idx="1">
                  <c:v>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4400416"/>
        <c:axId val="23439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'NOVIEMBRE 2021'!$C$63:$C$68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2021'!$D$63:$D$68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440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395712"/>
        <c:crosses val="autoZero"/>
        <c:auto val="1"/>
        <c:lblAlgn val="ctr"/>
        <c:lblOffset val="100"/>
        <c:noMultiLvlLbl val="0"/>
      </c:catAx>
      <c:valAx>
        <c:axId val="23439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40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POR GENERO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6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'NOVIEMBRE 2021'!$B$74:$B$77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'NOVIEMBRE 2021'!$H$74:$H$77</c:f>
              <c:numCache>
                <c:formatCode>0</c:formatCode>
                <c:ptCount val="4"/>
                <c:pt idx="0">
                  <c:v>15</c:v>
                </c:pt>
                <c:pt idx="1">
                  <c:v>21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0</xdr:row>
      <xdr:rowOff>161924</xdr:rowOff>
    </xdr:from>
    <xdr:to>
      <xdr:col>16</xdr:col>
      <xdr:colOff>704849</xdr:colOff>
      <xdr:row>8</xdr:row>
      <xdr:rowOff>114299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161924"/>
          <a:ext cx="3981449" cy="14763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57150</xdr:rowOff>
    </xdr:from>
    <xdr:to>
      <xdr:col>10</xdr:col>
      <xdr:colOff>561975</xdr:colOff>
      <xdr:row>8</xdr:row>
      <xdr:rowOff>114300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57150"/>
          <a:ext cx="1781175" cy="158115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17</xdr:row>
      <xdr:rowOff>14287</xdr:rowOff>
    </xdr:from>
    <xdr:to>
      <xdr:col>14</xdr:col>
      <xdr:colOff>600075</xdr:colOff>
      <xdr:row>28</xdr:row>
      <xdr:rowOff>76200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28575</xdr:colOff>
      <xdr:row>31</xdr:row>
      <xdr:rowOff>14288</xdr:rowOff>
    </xdr:from>
    <xdr:to>
      <xdr:col>14</xdr:col>
      <xdr:colOff>600075</xdr:colOff>
      <xdr:row>43</xdr:row>
      <xdr:rowOff>9526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19050</xdr:colOff>
      <xdr:row>45</xdr:row>
      <xdr:rowOff>185737</xdr:rowOff>
    </xdr:from>
    <xdr:to>
      <xdr:col>15</xdr:col>
      <xdr:colOff>0</xdr:colOff>
      <xdr:row>54</xdr:row>
      <xdr:rowOff>147637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819150</xdr:colOff>
      <xdr:row>59</xdr:row>
      <xdr:rowOff>4761</xdr:rowOff>
    </xdr:from>
    <xdr:to>
      <xdr:col>14</xdr:col>
      <xdr:colOff>561975</xdr:colOff>
      <xdr:row>66</xdr:row>
      <xdr:rowOff>485774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495300</xdr:colOff>
      <xdr:row>69</xdr:row>
      <xdr:rowOff>80962</xdr:rowOff>
    </xdr:from>
    <xdr:to>
      <xdr:col>17</xdr:col>
      <xdr:colOff>95250</xdr:colOff>
      <xdr:row>81</xdr:row>
      <xdr:rowOff>109537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400050</xdr:colOff>
      <xdr:row>9</xdr:row>
      <xdr:rowOff>16914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0"/>
          <a:ext cx="4505325" cy="173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Q79"/>
  <sheetViews>
    <sheetView tabSelected="1" workbookViewId="0">
      <selection activeCell="P64" sqref="P64"/>
    </sheetView>
  </sheetViews>
  <sheetFormatPr baseColWidth="10" defaultColWidth="9.140625" defaultRowHeight="15" x14ac:dyDescent="0.25"/>
  <cols>
    <col min="2" max="2" width="11.42578125" customWidth="1"/>
    <col min="3" max="3" width="11.5703125" customWidth="1"/>
    <col min="4" max="4" width="13.140625" customWidth="1"/>
    <col min="5" max="5" width="25.42578125" customWidth="1"/>
    <col min="6" max="6" width="12.7109375" customWidth="1"/>
    <col min="17" max="17" width="10.5703125" customWidth="1"/>
  </cols>
  <sheetData>
    <row r="10" spans="2:17" x14ac:dyDescent="0.25">
      <c r="B10" s="45" t="s">
        <v>0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2:17" x14ac:dyDescent="0.25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2:17" x14ac:dyDescent="0.25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2:17" x14ac:dyDescent="0.25">
      <c r="B13" s="46" t="s">
        <v>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2:17" x14ac:dyDescent="0.25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2:17" ht="15" customHeight="1" x14ac:dyDescent="0.25">
      <c r="B15" s="46" t="s">
        <v>24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2:17" ht="15" customHeight="1" x14ac:dyDescent="0.25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</row>
    <row r="18" spans="2:5" ht="15.75" thickBot="1" x14ac:dyDescent="0.3"/>
    <row r="19" spans="2:5" x14ac:dyDescent="0.25">
      <c r="B19" s="47" t="s">
        <v>2</v>
      </c>
      <c r="C19" s="48"/>
      <c r="D19" s="48"/>
      <c r="E19" s="49"/>
    </row>
    <row r="20" spans="2:5" ht="15.75" thickBot="1" x14ac:dyDescent="0.3">
      <c r="B20" s="50"/>
      <c r="C20" s="51"/>
      <c r="D20" s="51"/>
      <c r="E20" s="52"/>
    </row>
    <row r="21" spans="2:5" ht="15.75" thickBot="1" x14ac:dyDescent="0.3">
      <c r="B21" s="3">
        <v>1</v>
      </c>
      <c r="C21" s="38" t="s">
        <v>4</v>
      </c>
      <c r="D21" s="39"/>
      <c r="E21" s="4">
        <v>2</v>
      </c>
    </row>
    <row r="22" spans="2:5" ht="15.75" thickBot="1" x14ac:dyDescent="0.3">
      <c r="B22" s="3">
        <v>2</v>
      </c>
      <c r="C22" s="38" t="s">
        <v>25</v>
      </c>
      <c r="D22" s="39"/>
      <c r="E22" s="4">
        <v>22</v>
      </c>
    </row>
    <row r="23" spans="2:5" ht="15.75" thickBot="1" x14ac:dyDescent="0.3">
      <c r="B23" s="5">
        <v>3</v>
      </c>
      <c r="C23" s="38" t="s">
        <v>8</v>
      </c>
      <c r="D23" s="39"/>
      <c r="E23" s="4">
        <v>26</v>
      </c>
    </row>
    <row r="24" spans="2:5" ht="15.75" thickBot="1" x14ac:dyDescent="0.3">
      <c r="B24" s="3">
        <v>4</v>
      </c>
      <c r="C24" s="38" t="s">
        <v>22</v>
      </c>
      <c r="D24" s="39"/>
      <c r="E24" s="4">
        <v>2</v>
      </c>
    </row>
    <row r="25" spans="2:5" ht="15.75" thickBot="1" x14ac:dyDescent="0.3">
      <c r="B25" s="21"/>
      <c r="C25" s="42" t="s">
        <v>6</v>
      </c>
      <c r="D25" s="43"/>
      <c r="E25" s="2">
        <f>SUM(E21,E22,E23-E24)</f>
        <v>48</v>
      </c>
    </row>
    <row r="26" spans="2:5" x14ac:dyDescent="0.25">
      <c r="B26" s="1"/>
      <c r="C26" s="1"/>
      <c r="D26" s="1"/>
      <c r="E26" s="1"/>
    </row>
    <row r="27" spans="2:5" x14ac:dyDescent="0.25">
      <c r="B27" s="1"/>
      <c r="C27" s="1"/>
      <c r="D27" s="1"/>
      <c r="E27" s="1"/>
    </row>
    <row r="28" spans="2:5" x14ac:dyDescent="0.25">
      <c r="B28" s="1"/>
      <c r="C28" s="1"/>
      <c r="D28" s="1"/>
      <c r="E28" s="1"/>
    </row>
    <row r="29" spans="2:5" x14ac:dyDescent="0.25">
      <c r="B29" s="1"/>
      <c r="C29" s="1"/>
      <c r="D29" s="1"/>
      <c r="E29" s="1"/>
    </row>
    <row r="32" spans="2:5" ht="15.75" thickBot="1" x14ac:dyDescent="0.3"/>
    <row r="33" spans="2:5" x14ac:dyDescent="0.25">
      <c r="B33" s="47" t="s">
        <v>5</v>
      </c>
      <c r="C33" s="48"/>
      <c r="D33" s="48"/>
      <c r="E33" s="49"/>
    </row>
    <row r="34" spans="2:5" ht="15.75" thickBot="1" x14ac:dyDescent="0.3">
      <c r="B34" s="50"/>
      <c r="C34" s="51"/>
      <c r="D34" s="51"/>
      <c r="E34" s="52"/>
    </row>
    <row r="35" spans="2:5" ht="15.75" thickBot="1" x14ac:dyDescent="0.3">
      <c r="B35" s="3">
        <v>1</v>
      </c>
      <c r="C35" s="38" t="s">
        <v>3</v>
      </c>
      <c r="D35" s="39"/>
      <c r="E35" s="4">
        <v>23</v>
      </c>
    </row>
    <row r="36" spans="2:5" ht="15.75" thickBot="1" x14ac:dyDescent="0.3">
      <c r="B36" s="3">
        <v>2</v>
      </c>
      <c r="C36" s="38" t="s">
        <v>7</v>
      </c>
      <c r="D36" s="39"/>
      <c r="E36" s="4">
        <v>10</v>
      </c>
    </row>
    <row r="37" spans="2:5" ht="15.75" thickBot="1" x14ac:dyDescent="0.3">
      <c r="B37" s="5">
        <v>3</v>
      </c>
      <c r="C37" s="38" t="s">
        <v>10</v>
      </c>
      <c r="D37" s="39"/>
      <c r="E37" s="4">
        <v>15</v>
      </c>
    </row>
    <row r="38" spans="2:5" ht="15.75" thickBot="1" x14ac:dyDescent="0.3">
      <c r="B38" s="3">
        <v>4</v>
      </c>
      <c r="C38" s="38" t="s">
        <v>9</v>
      </c>
      <c r="D38" s="39"/>
      <c r="E38" s="4">
        <v>0</v>
      </c>
    </row>
    <row r="39" spans="2:5" ht="15.75" thickBot="1" x14ac:dyDescent="0.3">
      <c r="B39" s="4">
        <v>5</v>
      </c>
      <c r="C39" s="44" t="s">
        <v>23</v>
      </c>
      <c r="D39" s="37"/>
      <c r="E39" s="4">
        <v>0</v>
      </c>
    </row>
    <row r="40" spans="2:5" ht="15.75" thickBot="1" x14ac:dyDescent="0.3">
      <c r="B40" s="21"/>
      <c r="C40" s="40" t="s">
        <v>6</v>
      </c>
      <c r="D40" s="41"/>
      <c r="E40" s="2">
        <f>SUM(E35:E39)</f>
        <v>48</v>
      </c>
    </row>
    <row r="47" spans="2:5" ht="15.75" thickBot="1" x14ac:dyDescent="0.3"/>
    <row r="48" spans="2:5" x14ac:dyDescent="0.25">
      <c r="B48" s="47" t="s">
        <v>11</v>
      </c>
      <c r="C48" s="48"/>
      <c r="D48" s="48"/>
      <c r="E48" s="49"/>
    </row>
    <row r="49" spans="2:5" ht="15.75" thickBot="1" x14ac:dyDescent="0.3">
      <c r="B49" s="50"/>
      <c r="C49" s="51"/>
      <c r="D49" s="51"/>
      <c r="E49" s="52"/>
    </row>
    <row r="50" spans="2:5" ht="38.25" customHeight="1" thickBot="1" x14ac:dyDescent="0.3">
      <c r="B50" s="3">
        <v>1</v>
      </c>
      <c r="C50" s="36" t="s">
        <v>12</v>
      </c>
      <c r="D50" s="37"/>
      <c r="E50" s="7">
        <v>19</v>
      </c>
    </row>
    <row r="51" spans="2:5" ht="33" customHeight="1" thickBot="1" x14ac:dyDescent="0.3">
      <c r="B51" s="3">
        <v>2</v>
      </c>
      <c r="C51" s="36" t="s">
        <v>13</v>
      </c>
      <c r="D51" s="37"/>
      <c r="E51" s="4">
        <v>29</v>
      </c>
    </row>
    <row r="52" spans="2:5" ht="33.75" customHeight="1" thickBot="1" x14ac:dyDescent="0.3">
      <c r="B52" s="5">
        <v>3</v>
      </c>
      <c r="C52" s="36" t="s">
        <v>14</v>
      </c>
      <c r="D52" s="37"/>
      <c r="E52" s="4">
        <v>0</v>
      </c>
    </row>
    <row r="53" spans="2:5" ht="36.75" customHeight="1" thickBot="1" x14ac:dyDescent="0.3">
      <c r="B53" s="3">
        <v>4</v>
      </c>
      <c r="C53" s="36" t="s">
        <v>15</v>
      </c>
      <c r="D53" s="37"/>
      <c r="E53" s="6">
        <v>0</v>
      </c>
    </row>
    <row r="54" spans="2:5" ht="15.75" thickBot="1" x14ac:dyDescent="0.3">
      <c r="B54" s="21"/>
      <c r="C54" s="42" t="s">
        <v>6</v>
      </c>
      <c r="D54" s="43"/>
      <c r="E54" s="2">
        <f>SUM(E50:E53)</f>
        <v>48</v>
      </c>
    </row>
    <row r="60" spans="2:5" ht="15.75" thickBot="1" x14ac:dyDescent="0.3"/>
    <row r="61" spans="2:5" x14ac:dyDescent="0.25">
      <c r="B61" s="47" t="s">
        <v>16</v>
      </c>
      <c r="C61" s="48"/>
      <c r="D61" s="48"/>
      <c r="E61" s="49"/>
    </row>
    <row r="62" spans="2:5" ht="15.75" thickBot="1" x14ac:dyDescent="0.3">
      <c r="B62" s="50"/>
      <c r="C62" s="51"/>
      <c r="D62" s="51"/>
      <c r="E62" s="52"/>
    </row>
    <row r="63" spans="2:5" ht="34.5" customHeight="1" thickBot="1" x14ac:dyDescent="0.3">
      <c r="B63" s="3">
        <v>1</v>
      </c>
      <c r="C63" s="36" t="s">
        <v>17</v>
      </c>
      <c r="D63" s="37"/>
      <c r="E63" s="4">
        <v>2</v>
      </c>
    </row>
    <row r="64" spans="2:5" ht="38.25" customHeight="1" thickBot="1" x14ac:dyDescent="0.3">
      <c r="B64" s="3">
        <v>2</v>
      </c>
      <c r="C64" s="36" t="s">
        <v>18</v>
      </c>
      <c r="D64" s="37"/>
      <c r="E64" s="4">
        <v>46</v>
      </c>
    </row>
    <row r="65" spans="2:12" ht="42" customHeight="1" thickBot="1" x14ac:dyDescent="0.3">
      <c r="B65" s="5">
        <v>3</v>
      </c>
      <c r="C65" s="36" t="s">
        <v>20</v>
      </c>
      <c r="D65" s="37"/>
      <c r="E65" s="4">
        <v>0</v>
      </c>
    </row>
    <row r="66" spans="2:12" ht="44.25" customHeight="1" thickBot="1" x14ac:dyDescent="0.3">
      <c r="B66" s="3">
        <v>4</v>
      </c>
      <c r="C66" s="36" t="s">
        <v>19</v>
      </c>
      <c r="D66" s="37"/>
      <c r="E66" s="6">
        <v>0</v>
      </c>
    </row>
    <row r="67" spans="2:12" ht="41.25" customHeight="1" thickBot="1" x14ac:dyDescent="0.3">
      <c r="B67" s="4">
        <v>5</v>
      </c>
      <c r="C67" s="36" t="s">
        <v>21</v>
      </c>
      <c r="D67" s="37"/>
      <c r="E67" s="6">
        <v>0</v>
      </c>
    </row>
    <row r="68" spans="2:12" ht="15.75" thickBot="1" x14ac:dyDescent="0.3">
      <c r="B68" s="21"/>
      <c r="C68" s="42" t="s">
        <v>6</v>
      </c>
      <c r="D68" s="43"/>
      <c r="E68" s="2">
        <f>SUM(E63:E67)</f>
        <v>48</v>
      </c>
    </row>
    <row r="70" spans="2:12" x14ac:dyDescent="0.25">
      <c r="L70" s="32"/>
    </row>
    <row r="72" spans="2:12" ht="18.75" thickBot="1" x14ac:dyDescent="0.3">
      <c r="B72" s="35" t="s">
        <v>37</v>
      </c>
      <c r="C72" s="35"/>
      <c r="D72" s="35"/>
      <c r="E72" s="35"/>
      <c r="F72" s="35"/>
      <c r="G72" s="35"/>
      <c r="H72" s="35"/>
      <c r="I72" s="35"/>
      <c r="J72" s="26"/>
    </row>
    <row r="73" spans="2:12" ht="32.25" thickBot="1" x14ac:dyDescent="0.3">
      <c r="B73" s="24" t="s">
        <v>26</v>
      </c>
      <c r="C73" s="8" t="s">
        <v>4</v>
      </c>
      <c r="D73" s="8" t="s">
        <v>36</v>
      </c>
      <c r="E73" s="8" t="s">
        <v>27</v>
      </c>
      <c r="F73" s="8" t="s">
        <v>28</v>
      </c>
      <c r="G73" s="8" t="s">
        <v>29</v>
      </c>
      <c r="H73" s="8" t="s">
        <v>30</v>
      </c>
      <c r="I73" s="9" t="s">
        <v>31</v>
      </c>
      <c r="J73" s="27"/>
    </row>
    <row r="74" spans="2:12" x14ac:dyDescent="0.25">
      <c r="B74" s="22" t="s">
        <v>32</v>
      </c>
      <c r="C74" s="10">
        <v>1</v>
      </c>
      <c r="D74" s="10">
        <v>7</v>
      </c>
      <c r="E74" s="10">
        <v>0</v>
      </c>
      <c r="F74" s="10">
        <v>7</v>
      </c>
      <c r="G74" s="10">
        <v>0</v>
      </c>
      <c r="H74" s="11">
        <f>SUM(C74:G74)</f>
        <v>15</v>
      </c>
      <c r="I74" s="33">
        <f>AVERAGE(H74/H79*100)</f>
        <v>31.25</v>
      </c>
      <c r="J74" s="28"/>
    </row>
    <row r="75" spans="2:12" x14ac:dyDescent="0.25">
      <c r="B75" s="12" t="s">
        <v>33</v>
      </c>
      <c r="C75" s="13">
        <v>1</v>
      </c>
      <c r="D75" s="13">
        <v>10</v>
      </c>
      <c r="E75" s="13">
        <v>0</v>
      </c>
      <c r="F75" s="14">
        <v>10</v>
      </c>
      <c r="G75" s="14">
        <v>0</v>
      </c>
      <c r="H75" s="11">
        <f>SUM(C75:G75)</f>
        <v>21</v>
      </c>
      <c r="I75" s="33">
        <f>AVERAGE(H75/H79*100)</f>
        <v>43.75</v>
      </c>
      <c r="J75" s="27"/>
    </row>
    <row r="76" spans="2:12" ht="25.5" x14ac:dyDescent="0.25">
      <c r="B76" s="23" t="s">
        <v>34</v>
      </c>
      <c r="C76" s="15">
        <v>0</v>
      </c>
      <c r="D76" s="15">
        <v>4</v>
      </c>
      <c r="E76" s="15">
        <v>0</v>
      </c>
      <c r="F76" s="15">
        <v>8</v>
      </c>
      <c r="G76" s="15">
        <v>0</v>
      </c>
      <c r="H76" s="11">
        <f>SUM(C76:G76)</f>
        <v>12</v>
      </c>
      <c r="I76" s="33">
        <f>AVERAGE(H76/H79*100)</f>
        <v>25</v>
      </c>
      <c r="J76" s="29"/>
    </row>
    <row r="77" spans="2:12" ht="15.75" thickBot="1" x14ac:dyDescent="0.3">
      <c r="B77" s="16" t="s">
        <v>35</v>
      </c>
      <c r="C77" s="17">
        <v>0</v>
      </c>
      <c r="D77" s="17">
        <v>0</v>
      </c>
      <c r="E77" s="17">
        <v>0</v>
      </c>
      <c r="F77" s="18">
        <v>0</v>
      </c>
      <c r="G77" s="18">
        <v>0</v>
      </c>
      <c r="H77" s="19">
        <v>0</v>
      </c>
      <c r="I77" s="33">
        <f>AVERAGE(H77/H79*100)</f>
        <v>0</v>
      </c>
      <c r="J77" s="30"/>
    </row>
    <row r="78" spans="2:12" ht="15.75" thickBot="1" x14ac:dyDescent="0.3">
      <c r="J78" s="31"/>
    </row>
    <row r="79" spans="2:12" ht="15.75" thickBot="1" x14ac:dyDescent="0.3">
      <c r="B79" s="20" t="s">
        <v>30</v>
      </c>
      <c r="C79" s="25">
        <f t="shared" ref="C79:H79" si="0">SUM(C74:C78)</f>
        <v>2</v>
      </c>
      <c r="D79" s="25">
        <f t="shared" si="0"/>
        <v>21</v>
      </c>
      <c r="E79" s="25">
        <f t="shared" si="0"/>
        <v>0</v>
      </c>
      <c r="F79" s="25">
        <f t="shared" si="0"/>
        <v>25</v>
      </c>
      <c r="G79" s="25">
        <f t="shared" si="0"/>
        <v>0</v>
      </c>
      <c r="H79" s="25">
        <f t="shared" si="0"/>
        <v>48</v>
      </c>
      <c r="I79" s="34">
        <f>SUM(I74:I78)</f>
        <v>100</v>
      </c>
      <c r="J79" s="30"/>
    </row>
  </sheetData>
  <mergeCells count="30">
    <mergeCell ref="B72:I72"/>
    <mergeCell ref="C52:D52"/>
    <mergeCell ref="C53:D53"/>
    <mergeCell ref="B61:E62"/>
    <mergeCell ref="C64:D64"/>
    <mergeCell ref="C22:D22"/>
    <mergeCell ref="C23:D23"/>
    <mergeCell ref="C24:D24"/>
    <mergeCell ref="B33:E34"/>
    <mergeCell ref="C35:D35"/>
    <mergeCell ref="C25:D25"/>
    <mergeCell ref="B10:Q12"/>
    <mergeCell ref="B13:Q14"/>
    <mergeCell ref="B15:Q16"/>
    <mergeCell ref="B19:E20"/>
    <mergeCell ref="C21:D21"/>
    <mergeCell ref="C40:D40"/>
    <mergeCell ref="C54:D54"/>
    <mergeCell ref="C68:D68"/>
    <mergeCell ref="C36:D36"/>
    <mergeCell ref="C63:D63"/>
    <mergeCell ref="C37:D37"/>
    <mergeCell ref="C38:D38"/>
    <mergeCell ref="C39:D39"/>
    <mergeCell ref="B48:E49"/>
    <mergeCell ref="C50:D50"/>
    <mergeCell ref="C51:D51"/>
    <mergeCell ref="C65:D65"/>
    <mergeCell ref="C66:D66"/>
    <mergeCell ref="C67:D6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2024-07-25T16:53:32Z</dcterms:modified>
</cp:coreProperties>
</file>