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OCTUBRE 2021" sheetId="7" r:id="rId1"/>
  </sheets>
  <calcPr calcId="152511"/>
</workbook>
</file>

<file path=xl/calcChain.xml><?xml version="1.0" encoding="utf-8"?>
<calcChain xmlns="http://schemas.openxmlformats.org/spreadsheetml/2006/main">
  <c r="I81" i="7" l="1"/>
  <c r="I79" i="7"/>
  <c r="I78" i="7"/>
  <c r="I77" i="7"/>
  <c r="I76" i="7"/>
  <c r="H78" i="7" l="1"/>
  <c r="H77" i="7"/>
  <c r="H76" i="7"/>
  <c r="F81" i="7" l="1"/>
  <c r="G81" i="7"/>
  <c r="E81" i="7"/>
  <c r="D81" i="7"/>
  <c r="C81" i="7"/>
  <c r="H81" i="7" l="1"/>
  <c r="E27" i="7" l="1"/>
  <c r="E70" i="7"/>
  <c r="E56" i="7"/>
  <c r="E42" i="7"/>
</calcChain>
</file>

<file path=xl/sharedStrings.xml><?xml version="1.0" encoding="utf-8"?>
<sst xmlns="http://schemas.openxmlformats.org/spreadsheetml/2006/main" count="43" uniqueCount="37">
  <si>
    <t>INFORMACION ESTADISTICA</t>
  </si>
  <si>
    <t>ENLACE MUNICIPAL DE TRANSPARENCIA DEL GOBIERNO  DE TUXPAN JALISCO</t>
  </si>
  <si>
    <t>SOLICITUDES DE INFORMACION RECIBIDAS</t>
  </si>
  <si>
    <t>AFIRMATIVA</t>
  </si>
  <si>
    <t>UTIP</t>
  </si>
  <si>
    <t xml:space="preserve">SOLICITUDES DE INFORMACION RESUELTAS </t>
  </si>
  <si>
    <t xml:space="preserve">TOTAL </t>
  </si>
  <si>
    <t>AFIRMATIVA-PARCIAL</t>
  </si>
  <si>
    <t xml:space="preserve">DERIVADA </t>
  </si>
  <si>
    <t xml:space="preserve">PREVENCION </t>
  </si>
  <si>
    <t>NEGATIVA INX.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</si>
  <si>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</si>
  <si>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</si>
  <si>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</si>
  <si>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</si>
  <si>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</si>
  <si>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</si>
  <si>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</si>
  <si>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</si>
  <si>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ELABORACION DE INFORMES ESPECIFICOS </t>
  </si>
  <si>
    <t xml:space="preserve">REPRODUCCION DE DOCUMENTOS </t>
  </si>
  <si>
    <t>COMBINACION DE LAS ANTERIORES</t>
  </si>
  <si>
    <t>INCOMPETENCIA</t>
  </si>
  <si>
    <t>INFORMACION RESERVADA</t>
  </si>
  <si>
    <t>Solicitudes del mes de  OCTUBRE   2021</t>
  </si>
  <si>
    <t>Tipo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</si>
  <si>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</si>
  <si>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</si>
  <si>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</si>
  <si>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</si>
  <si>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</si>
  <si>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</si>
  <si>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</si>
  <si>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</si>
  <si>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</si>
  <si>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 xml:space="preserve">PNT </t>
  </si>
  <si>
    <t>SOLICITUDES POR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</si>
</sst>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i/>
      <sz val="22"/>
      <color theme="0"/>
      <name val="Times New Roman"/>
      <family val="1"/>
    </font>
    <font>
      <i/>
      <sz val="20"/>
      <color theme="0"/>
      <name val="Times New Roman"/>
      <family val="1"/>
    </font>
    <font>
      <b/>
      <i/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1" fontId="8" fillId="0" borderId="15" xfId="0" applyNumberFormat="1" applyFont="1" applyBorder="1" applyAlignment="1" applyProtection="1">
      <alignment horizontal="center" vertical="center"/>
    </xf>
    <xf numFmtId="1" fontId="7" fillId="0" borderId="15" xfId="0" applyNumberFormat="1" applyFont="1" applyBorder="1" applyAlignment="1" applyProtection="1">
      <alignment horizontal="center" vertical="center"/>
    </xf>
    <xf numFmtId="0" fontId="7" fillId="4" borderId="16" xfId="0" applyFont="1" applyFill="1" applyBorder="1" applyAlignment="1" applyProtection="1">
      <alignment horizontal="center" vertical="center" wrapText="1"/>
    </xf>
    <xf numFmtId="1" fontId="8" fillId="4" borderId="17" xfId="0" applyNumberFormat="1" applyFont="1" applyFill="1" applyBorder="1" applyAlignment="1" applyProtection="1">
      <alignment horizontal="center"/>
    </xf>
    <xf numFmtId="1" fontId="8" fillId="4" borderId="17" xfId="0" applyNumberFormat="1" applyFont="1" applyFill="1" applyBorder="1" applyAlignment="1" applyProtection="1">
      <alignment horizontal="center" wrapText="1"/>
    </xf>
    <xf numFmtId="1" fontId="8" fillId="0" borderId="17" xfId="0" applyNumberFormat="1" applyFont="1" applyBorder="1" applyAlignment="1" applyProtection="1">
      <alignment horizontal="center" vertical="center"/>
    </xf>
    <xf numFmtId="0" fontId="7" fillId="4" borderId="19" xfId="0" applyFont="1" applyFill="1" applyBorder="1" applyAlignment="1" applyProtection="1">
      <alignment horizontal="center" vertical="center" wrapText="1"/>
    </xf>
    <xf numFmtId="1" fontId="8" fillId="4" borderId="20" xfId="0" applyNumberFormat="1" applyFont="1" applyFill="1" applyBorder="1" applyAlignment="1" applyProtection="1">
      <alignment horizontal="center"/>
    </xf>
    <xf numFmtId="1" fontId="8" fillId="4" borderId="20" xfId="0" applyNumberFormat="1" applyFont="1" applyFill="1" applyBorder="1" applyAlignment="1" applyProtection="1">
      <alignment horizontal="center" wrapText="1"/>
    </xf>
    <xf numFmtId="1" fontId="7" fillId="4" borderId="20" xfId="0" applyNumberFormat="1" applyFont="1" applyFill="1" applyBorder="1" applyAlignment="1" applyProtection="1">
      <alignment horizontal="center" vertical="center" wrapText="1"/>
    </xf>
    <xf numFmtId="0" fontId="9" fillId="3" borderId="11" xfId="0" applyFont="1" applyFill="1" applyBorder="1" applyAlignment="1">
      <alignment horizontal="right"/>
    </xf>
    <xf numFmtId="0" fontId="0" fillId="0" borderId="1" xfId="0" applyBorder="1"/>
    <xf numFmtId="0" fontId="1" fillId="0" borderId="1" xfId="0" applyFont="1" applyBorder="1"/>
    <xf numFmtId="0" fontId="7" fillId="0" borderId="14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1" fontId="7" fillId="5" borderId="12" xfId="0" applyNumberFormat="1" applyFont="1" applyFill="1" applyBorder="1" applyAlignment="1" applyProtection="1">
      <alignment horizontal="center" wrapText="1"/>
    </xf>
    <xf numFmtId="164" fontId="7" fillId="4" borderId="18" xfId="2" applyNumberFormat="1" applyFont="1" applyFill="1" applyBorder="1" applyAlignment="1" applyProtection="1">
      <alignment horizontal="center"/>
    </xf>
    <xf numFmtId="164" fontId="10" fillId="5" borderId="12" xfId="1" applyNumberFormat="1" applyFont="1" applyFill="1" applyBorder="1" applyAlignment="1" applyProtection="1">
      <alignment horizontal="center" wrapText="1"/>
    </xf>
    <xf numFmtId="0" fontId="5" fillId="2" borderId="0" xfId="0" applyFont="1" applyFill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left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Medium9"/>
  <colors>
    <mruColors>
      <color rgb="FF80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RECIBIDAS</a:t>
            </a:r>
            <a:endParaRPr lang="es-MX" i="1">
              <a:latin typeface="Calisto MT" panose="0204060305050503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2021'!$C$23:$C$27</c:f>
              <c:strCache>
                <c:ptCount val="5"/>
                <c:pt idx="0">
                  <c:v>UTIP</c:v>
                </c:pt>
                <c:pt idx="1">
                  <c:v>PNT 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'OCTUBRE 2021'!$E$23:$E$27</c:f>
              <c:numCache>
                <c:formatCode>General</c:formatCode>
                <c:ptCount val="5"/>
                <c:pt idx="0">
                  <c:v>2</c:v>
                </c:pt>
                <c:pt idx="1">
                  <c:v>24</c:v>
                </c:pt>
                <c:pt idx="2">
                  <c:v>51</c:v>
                </c:pt>
                <c:pt idx="3">
                  <c:v>0</c:v>
                </c:pt>
                <c:pt idx="4">
                  <c:v>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20379320"/>
        <c:axId val="2203906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'OCTUBRE 2021'!$C$23:$C$27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 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2021'!$D$23:$D$27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20379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0390608"/>
        <c:crosses val="autoZero"/>
        <c:auto val="1"/>
        <c:lblAlgn val="ctr"/>
        <c:lblOffset val="100"/>
        <c:noMultiLvlLbl val="0"/>
      </c:catAx>
      <c:valAx>
        <c:axId val="22039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0379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RESUELTAS</a:t>
            </a:r>
            <a:endParaRPr lang="es-MX" i="1">
              <a:latin typeface="Calisto MT" panose="0204060305050503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2021'!$C$37:$C$42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'OCTUBRE 2021'!$E$37:$E$42</c:f>
              <c:numCache>
                <c:formatCode>General</c:formatCode>
                <c:ptCount val="6"/>
                <c:pt idx="0">
                  <c:v>29</c:v>
                </c:pt>
                <c:pt idx="1">
                  <c:v>21</c:v>
                </c:pt>
                <c:pt idx="2">
                  <c:v>27</c:v>
                </c:pt>
                <c:pt idx="3">
                  <c:v>0</c:v>
                </c:pt>
                <c:pt idx="4">
                  <c:v>0</c:v>
                </c:pt>
                <c:pt idx="5">
                  <c:v>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20927784"/>
        <c:axId val="2209281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'OCTUBRE 2021'!$C$37:$C$42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2021'!$D$37:$D$42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20927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0928168"/>
        <c:crosses val="autoZero"/>
        <c:auto val="1"/>
        <c:lblAlgn val="ctr"/>
        <c:lblOffset val="100"/>
        <c:noMultiLvlLbl val="0"/>
      </c:catAx>
      <c:valAx>
        <c:axId val="220928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0927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 u="none">
                <a:latin typeface="Calisto MT" panose="02040603050505030304" pitchFamily="18" charset="0"/>
              </a:rPr>
              <a:t>INFORMACION</a:t>
            </a:r>
            <a:r>
              <a:rPr lang="es-MX" i="1" u="none" baseline="0">
                <a:latin typeface="Calisto MT" panose="02040603050505030304" pitchFamily="18" charset="0"/>
              </a:rPr>
              <a:t> SOLICITADA</a:t>
            </a:r>
            <a:endParaRPr lang="es-MX" i="1" u="none">
              <a:latin typeface="Calisto MT" panose="0204060305050503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2021'!$C$52:$C$56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'OCTUBRE 2021'!$E$52:$E$56</c:f>
              <c:numCache>
                <c:formatCode>General</c:formatCode>
                <c:ptCount val="5"/>
                <c:pt idx="0">
                  <c:v>16</c:v>
                </c:pt>
                <c:pt idx="1">
                  <c:v>61</c:v>
                </c:pt>
                <c:pt idx="2">
                  <c:v>0</c:v>
                </c:pt>
                <c:pt idx="3">
                  <c:v>0</c:v>
                </c:pt>
                <c:pt idx="4">
                  <c:v>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21042976"/>
        <c:axId val="221043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'OCTUBRE 2021'!$C$52:$C$56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2021'!$D$52:$D$56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2104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1043360"/>
        <c:crosses val="autoZero"/>
        <c:auto val="1"/>
        <c:lblAlgn val="ctr"/>
        <c:lblOffset val="100"/>
        <c:noMultiLvlLbl val="0"/>
      </c:catAx>
      <c:valAx>
        <c:axId val="22104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104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MEDIOS</a:t>
            </a:r>
            <a:r>
              <a:rPr lang="es-MX" i="1" baseline="0">
                <a:latin typeface="Calisto MT" panose="02040603050505030304" pitchFamily="18" charset="0"/>
              </a:rPr>
              <a:t> DE ACCESO</a:t>
            </a:r>
            <a:endParaRPr lang="es-MX" i="1">
              <a:latin typeface="Calisto MT" panose="0204060305050503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2021'!$C$65:$C$70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'OCTUBRE 2021'!$E$65:$E$70</c:f>
              <c:numCache>
                <c:formatCode>General</c:formatCode>
                <c:ptCount val="6"/>
                <c:pt idx="0">
                  <c:v>2</c:v>
                </c:pt>
                <c:pt idx="1">
                  <c:v>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21070120"/>
        <c:axId val="221070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'OCTUBRE 2021'!$C$65:$C$70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2021'!$D$65:$D$70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21070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1070504"/>
        <c:crosses val="autoZero"/>
        <c:auto val="1"/>
        <c:lblAlgn val="ctr"/>
        <c:lblOffset val="100"/>
        <c:noMultiLvlLbl val="0"/>
      </c:catAx>
      <c:valAx>
        <c:axId val="22107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1070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POR GENERO</a:t>
            </a:r>
            <a:endParaRPr lang="es-MX" i="1">
              <a:latin typeface="Calisto MT" panose="0204060305050503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6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6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6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6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6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6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6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6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6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'OCTUBRE 2021'!$B$76:$B$79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'OCTUBRE 2021'!$H$76:$H$79</c:f>
              <c:numCache>
                <c:formatCode>0</c:formatCode>
                <c:ptCount val="4"/>
                <c:pt idx="0">
                  <c:v>23</c:v>
                </c:pt>
                <c:pt idx="1">
                  <c:v>29</c:v>
                </c:pt>
                <c:pt idx="2">
                  <c:v>25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400050</xdr:colOff>
      <xdr:row>0</xdr:row>
      <xdr:rowOff>114300</xdr:rowOff>
    </xdr:from>
    <xdr:to>
      <xdr:col>16</xdr:col>
      <xdr:colOff>628650</xdr:colOff>
      <xdr:row>9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114300"/>
          <a:ext cx="3886200" cy="182880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47626</xdr:colOff>
      <xdr:row>0</xdr:row>
      <xdr:rowOff>152400</xdr:rowOff>
    </xdr:from>
    <xdr:to>
      <xdr:col>10</xdr:col>
      <xdr:colOff>381001</xdr:colOff>
      <xdr:row>10</xdr:row>
      <xdr:rowOff>19049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6" y="152400"/>
          <a:ext cx="2019300" cy="1866899"/>
        </a:xfrm>
        <a:prstGeom prst="rect">
          <a:avLst/>
        </a:prstGeom>
      </xdr:spPr>
    </xdr:pic>
    <xdr:clientData/>
  </xdr:twoCellAnchor>
  <xdr:twoCellAnchor>
    <xdr:from>
      <xdr:col>6</xdr:col>
      <xdr:colOff>28576</xdr:colOff>
      <xdr:row>18</xdr:row>
      <xdr:rowOff>185737</xdr:rowOff>
    </xdr:from>
    <xdr:to>
      <xdr:col>14</xdr:col>
      <xdr:colOff>361951</xdr:colOff>
      <xdr:row>29</xdr:row>
      <xdr:rowOff>42862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19049</xdr:colOff>
      <xdr:row>32</xdr:row>
      <xdr:rowOff>33336</xdr:rowOff>
    </xdr:from>
    <xdr:to>
      <xdr:col>14</xdr:col>
      <xdr:colOff>428625</xdr:colOff>
      <xdr:row>41</xdr:row>
      <xdr:rowOff>161924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66674</xdr:colOff>
      <xdr:row>47</xdr:row>
      <xdr:rowOff>33336</xdr:rowOff>
    </xdr:from>
    <xdr:to>
      <xdr:col>15</xdr:col>
      <xdr:colOff>57149</xdr:colOff>
      <xdr:row>55</xdr:row>
      <xdr:rowOff>323849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95250</xdr:colOff>
      <xdr:row>61</xdr:row>
      <xdr:rowOff>128586</xdr:rowOff>
    </xdr:from>
    <xdr:to>
      <xdr:col>15</xdr:col>
      <xdr:colOff>95250</xdr:colOff>
      <xdr:row>68</xdr:row>
      <xdr:rowOff>333374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466725</xdr:colOff>
      <xdr:row>70</xdr:row>
      <xdr:rowOff>176212</xdr:rowOff>
    </xdr:from>
    <xdr:to>
      <xdr:col>16</xdr:col>
      <xdr:colOff>304800</xdr:colOff>
      <xdr:row>81</xdr:row>
      <xdr:rowOff>176212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190500</xdr:colOff>
      <xdr:row>1</xdr:row>
      <xdr:rowOff>66675</xdr:rowOff>
    </xdr:from>
    <xdr:to>
      <xdr:col>5</xdr:col>
      <xdr:colOff>714375</xdr:colOff>
      <xdr:row>9</xdr:row>
      <xdr:rowOff>178839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00100" y="257175"/>
          <a:ext cx="4638675" cy="1731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81"/>
  <sheetViews>
    <sheetView tabSelected="1" workbookViewId="0">
      <selection activeCell="Q61" sqref="Q61"/>
    </sheetView>
  </sheetViews>
  <sheetFormatPr baseColWidth="10" defaultColWidth="9.140625" defaultRowHeight="15" x14ac:dyDescent="0.25"/>
  <cols>
    <col min="2" max="3" width="11.5703125" customWidth="1"/>
    <col min="4" max="4" width="13.140625" customWidth="1"/>
    <col min="5" max="5" width="25.42578125" customWidth="1"/>
    <col min="6" max="6" width="12.85546875" customWidth="1"/>
    <col min="7" max="7" width="13.140625" customWidth="1"/>
    <col min="10" max="10" width="16.140625" customWidth="1"/>
    <col min="17" max="17" width="10.5703125" customWidth="1"/>
    <col min="20" max="20" width="15.42578125" customWidth="1"/>
    <col min="21" max="21" width="14.5703125" customWidth="1"/>
  </cols>
  <sheetData>
    <row r="7" spans="2:17" ht="22.5" customHeight="1" x14ac:dyDescent="0.25"/>
    <row r="12" spans="2:17" x14ac:dyDescent="0.25">
      <c r="B12" s="44" t="s"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2:17" x14ac:dyDescent="0.25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2:17" x14ac:dyDescent="0.25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</row>
    <row r="15" spans="2:17" x14ac:dyDescent="0.25">
      <c r="B15" s="45" t="s">
        <v>1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2:17" x14ac:dyDescent="0.25"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2:17" ht="15" customHeight="1" x14ac:dyDescent="0.25">
      <c r="B17" s="45" t="s">
        <v>24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8" spans="2:17" ht="15" customHeight="1" x14ac:dyDescent="0.25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</row>
    <row r="20" spans="2:17" ht="15.75" thickBot="1" x14ac:dyDescent="0.3"/>
    <row r="21" spans="2:17" x14ac:dyDescent="0.25">
      <c r="B21" s="38" t="s">
        <v>2</v>
      </c>
      <c r="C21" s="39"/>
      <c r="D21" s="39"/>
      <c r="E21" s="40"/>
    </row>
    <row r="22" spans="2:17" ht="15.75" thickBot="1" x14ac:dyDescent="0.3">
      <c r="B22" s="41"/>
      <c r="C22" s="42"/>
      <c r="D22" s="42"/>
      <c r="E22" s="43"/>
    </row>
    <row r="23" spans="2:17" ht="29.25" customHeight="1" thickBot="1" x14ac:dyDescent="0.3">
      <c r="B23" s="3">
        <v>1</v>
      </c>
      <c r="C23" s="32" t="s">
        <v>4</v>
      </c>
      <c r="D23" s="33"/>
      <c r="E23" s="4">
        <v>2</v>
      </c>
    </row>
    <row r="24" spans="2:17" ht="27.75" customHeight="1" thickBot="1" x14ac:dyDescent="0.3">
      <c r="B24" s="3">
        <v>2</v>
      </c>
      <c r="C24" s="32" t="s">
        <v>35</v>
      </c>
      <c r="D24" s="33"/>
      <c r="E24" s="4">
        <v>24</v>
      </c>
    </row>
    <row r="25" spans="2:17" ht="25.5" customHeight="1" thickBot="1" x14ac:dyDescent="0.3">
      <c r="B25" s="5">
        <v>3</v>
      </c>
      <c r="C25" s="32" t="s">
        <v>8</v>
      </c>
      <c r="D25" s="33"/>
      <c r="E25" s="4">
        <v>51</v>
      </c>
    </row>
    <row r="26" spans="2:17" ht="29.25" customHeight="1" thickBot="1" x14ac:dyDescent="0.3">
      <c r="B26" s="3">
        <v>4</v>
      </c>
      <c r="C26" s="32" t="s">
        <v>22</v>
      </c>
      <c r="D26" s="33"/>
      <c r="E26" s="4">
        <v>0</v>
      </c>
    </row>
    <row r="27" spans="2:17" ht="24" customHeight="1" thickBot="1" x14ac:dyDescent="0.3">
      <c r="B27" s="21"/>
      <c r="C27" s="36" t="s">
        <v>6</v>
      </c>
      <c r="D27" s="37"/>
      <c r="E27" s="2">
        <f>SUM(E23,E24,E25)</f>
        <v>77</v>
      </c>
    </row>
    <row r="28" spans="2:17" x14ac:dyDescent="0.25">
      <c r="B28" s="1"/>
      <c r="C28" s="1"/>
      <c r="D28" s="1"/>
      <c r="E28" s="1"/>
    </row>
    <row r="34" spans="2:5" ht="15.75" thickBot="1" x14ac:dyDescent="0.3"/>
    <row r="35" spans="2:5" x14ac:dyDescent="0.25">
      <c r="B35" s="38" t="s">
        <v>5</v>
      </c>
      <c r="C35" s="39"/>
      <c r="D35" s="39"/>
      <c r="E35" s="40"/>
    </row>
    <row r="36" spans="2:5" ht="15.75" thickBot="1" x14ac:dyDescent="0.3">
      <c r="B36" s="41"/>
      <c r="C36" s="42"/>
      <c r="D36" s="42"/>
      <c r="E36" s="43"/>
    </row>
    <row r="37" spans="2:5" ht="28.5" customHeight="1" thickBot="1" x14ac:dyDescent="0.3">
      <c r="B37" s="3">
        <v>1</v>
      </c>
      <c r="C37" s="32" t="s">
        <v>3</v>
      </c>
      <c r="D37" s="33"/>
      <c r="E37" s="4">
        <v>29</v>
      </c>
    </row>
    <row r="38" spans="2:5" ht="30.75" customHeight="1" thickBot="1" x14ac:dyDescent="0.3">
      <c r="B38" s="3">
        <v>2</v>
      </c>
      <c r="C38" s="32" t="s">
        <v>7</v>
      </c>
      <c r="D38" s="33"/>
      <c r="E38" s="4">
        <v>21</v>
      </c>
    </row>
    <row r="39" spans="2:5" ht="27.75" customHeight="1" thickBot="1" x14ac:dyDescent="0.3">
      <c r="B39" s="5">
        <v>3</v>
      </c>
      <c r="C39" s="32" t="s">
        <v>10</v>
      </c>
      <c r="D39" s="33"/>
      <c r="E39" s="4">
        <v>27</v>
      </c>
    </row>
    <row r="40" spans="2:5" ht="28.5" customHeight="1" thickBot="1" x14ac:dyDescent="0.3">
      <c r="B40" s="3">
        <v>4</v>
      </c>
      <c r="C40" s="32" t="s">
        <v>9</v>
      </c>
      <c r="D40" s="33"/>
      <c r="E40" s="4">
        <v>0</v>
      </c>
    </row>
    <row r="41" spans="2:5" ht="41.25" customHeight="1" thickBot="1" x14ac:dyDescent="0.3">
      <c r="B41" s="4">
        <v>5</v>
      </c>
      <c r="C41" s="30" t="s">
        <v>23</v>
      </c>
      <c r="D41" s="31"/>
      <c r="E41" s="4">
        <v>0</v>
      </c>
    </row>
    <row r="42" spans="2:5" ht="23.25" customHeight="1" thickBot="1" x14ac:dyDescent="0.3">
      <c r="B42" s="22"/>
      <c r="C42" s="34" t="s">
        <v>6</v>
      </c>
      <c r="D42" s="35"/>
      <c r="E42" s="2">
        <f>SUM(E37:E41)</f>
        <v>77</v>
      </c>
    </row>
    <row r="49" spans="2:5" ht="15.75" thickBot="1" x14ac:dyDescent="0.3"/>
    <row r="50" spans="2:5" x14ac:dyDescent="0.25">
      <c r="B50" s="38" t="s">
        <v>11</v>
      </c>
      <c r="C50" s="39"/>
      <c r="D50" s="39"/>
      <c r="E50" s="40"/>
    </row>
    <row r="51" spans="2:5" ht="15.75" thickBot="1" x14ac:dyDescent="0.3">
      <c r="B51" s="41"/>
      <c r="C51" s="42"/>
      <c r="D51" s="42"/>
      <c r="E51" s="43"/>
    </row>
    <row r="52" spans="2:5" ht="34.5" customHeight="1" thickBot="1" x14ac:dyDescent="0.3">
      <c r="B52" s="3">
        <v>1</v>
      </c>
      <c r="C52" s="30" t="s">
        <v>12</v>
      </c>
      <c r="D52" s="31"/>
      <c r="E52" s="7">
        <v>16</v>
      </c>
    </row>
    <row r="53" spans="2:5" ht="37.5" customHeight="1" thickBot="1" x14ac:dyDescent="0.3">
      <c r="B53" s="3">
        <v>2</v>
      </c>
      <c r="C53" s="30" t="s">
        <v>13</v>
      </c>
      <c r="D53" s="31"/>
      <c r="E53" s="4">
        <v>61</v>
      </c>
    </row>
    <row r="54" spans="2:5" ht="34.5" customHeight="1" thickBot="1" x14ac:dyDescent="0.3">
      <c r="B54" s="5">
        <v>3</v>
      </c>
      <c r="C54" s="30" t="s">
        <v>14</v>
      </c>
      <c r="D54" s="31"/>
      <c r="E54" s="4">
        <v>0</v>
      </c>
    </row>
    <row r="55" spans="2:5" ht="39" customHeight="1" thickBot="1" x14ac:dyDescent="0.3">
      <c r="B55" s="3">
        <v>4</v>
      </c>
      <c r="C55" s="30" t="s">
        <v>15</v>
      </c>
      <c r="D55" s="31"/>
      <c r="E55" s="6">
        <v>0</v>
      </c>
    </row>
    <row r="56" spans="2:5" ht="27.75" customHeight="1" thickBot="1" x14ac:dyDescent="0.3">
      <c r="B56" s="21"/>
      <c r="C56" s="36" t="s">
        <v>6</v>
      </c>
      <c r="D56" s="37"/>
      <c r="E56" s="2">
        <f>SUM(E52:E55)</f>
        <v>77</v>
      </c>
    </row>
    <row r="62" spans="2:5" ht="15.75" thickBot="1" x14ac:dyDescent="0.3"/>
    <row r="63" spans="2:5" x14ac:dyDescent="0.25">
      <c r="B63" s="38" t="s">
        <v>16</v>
      </c>
      <c r="C63" s="39"/>
      <c r="D63" s="39"/>
      <c r="E63" s="40"/>
    </row>
    <row r="64" spans="2:5" ht="15.75" thickBot="1" x14ac:dyDescent="0.3">
      <c r="B64" s="41"/>
      <c r="C64" s="42"/>
      <c r="D64" s="42"/>
      <c r="E64" s="43"/>
    </row>
    <row r="65" spans="2:9" ht="38.25" customHeight="1" thickBot="1" x14ac:dyDescent="0.3">
      <c r="B65" s="3">
        <v>1</v>
      </c>
      <c r="C65" s="30" t="s">
        <v>17</v>
      </c>
      <c r="D65" s="31"/>
      <c r="E65" s="4">
        <v>2</v>
      </c>
    </row>
    <row r="66" spans="2:9" ht="42.75" customHeight="1" thickBot="1" x14ac:dyDescent="0.3">
      <c r="B66" s="3">
        <v>2</v>
      </c>
      <c r="C66" s="30" t="s">
        <v>18</v>
      </c>
      <c r="D66" s="31"/>
      <c r="E66" s="4">
        <v>75</v>
      </c>
    </row>
    <row r="67" spans="2:9" ht="39" customHeight="1" thickBot="1" x14ac:dyDescent="0.3">
      <c r="B67" s="5">
        <v>3</v>
      </c>
      <c r="C67" s="30" t="s">
        <v>20</v>
      </c>
      <c r="D67" s="31"/>
      <c r="E67" s="4">
        <v>0</v>
      </c>
    </row>
    <row r="68" spans="2:9" ht="57.75" customHeight="1" thickBot="1" x14ac:dyDescent="0.3">
      <c r="B68" s="3">
        <v>4</v>
      </c>
      <c r="C68" s="30" t="s">
        <v>19</v>
      </c>
      <c r="D68" s="31"/>
      <c r="E68" s="6">
        <v>0</v>
      </c>
    </row>
    <row r="69" spans="2:9" ht="42" customHeight="1" thickBot="1" x14ac:dyDescent="0.3">
      <c r="B69" s="4">
        <v>5</v>
      </c>
      <c r="C69" s="30" t="s">
        <v>21</v>
      </c>
      <c r="D69" s="31"/>
      <c r="E69" s="6">
        <v>0</v>
      </c>
    </row>
    <row r="70" spans="2:9" ht="27.75" customHeight="1" thickBot="1" x14ac:dyDescent="0.3">
      <c r="B70" s="21"/>
      <c r="C70" s="36" t="s">
        <v>6</v>
      </c>
      <c r="D70" s="37"/>
      <c r="E70" s="2">
        <f>SUM(E65:E69)</f>
        <v>77</v>
      </c>
    </row>
    <row r="74" spans="2:9" ht="18.75" thickBot="1" x14ac:dyDescent="0.3">
      <c r="B74" s="29" t="s">
        <v>36</v>
      </c>
      <c r="C74" s="29"/>
      <c r="D74" s="29"/>
      <c r="E74" s="29"/>
      <c r="F74" s="29"/>
      <c r="G74" s="29"/>
      <c r="H74" s="29"/>
      <c r="I74" s="29"/>
    </row>
    <row r="75" spans="2:9" ht="32.25" thickBot="1" x14ac:dyDescent="0.3">
      <c r="B75" s="25" t="s">
        <v>25</v>
      </c>
      <c r="C75" s="8" t="s">
        <v>4</v>
      </c>
      <c r="D75" s="8" t="s">
        <v>35</v>
      </c>
      <c r="E75" s="8" t="s">
        <v>26</v>
      </c>
      <c r="F75" s="8" t="s">
        <v>27</v>
      </c>
      <c r="G75" s="8" t="s">
        <v>28</v>
      </c>
      <c r="H75" s="8" t="s">
        <v>29</v>
      </c>
      <c r="I75" s="9" t="s">
        <v>30</v>
      </c>
    </row>
    <row r="76" spans="2:9" x14ac:dyDescent="0.25">
      <c r="B76" s="23" t="s">
        <v>31</v>
      </c>
      <c r="C76" s="10">
        <v>0</v>
      </c>
      <c r="D76" s="10">
        <v>13</v>
      </c>
      <c r="E76" s="10">
        <v>0</v>
      </c>
      <c r="F76" s="10">
        <v>10</v>
      </c>
      <c r="G76" s="10">
        <v>0</v>
      </c>
      <c r="H76" s="11">
        <f>SUM(C76:G76)</f>
        <v>23</v>
      </c>
      <c r="I76" s="27">
        <f>AVERAGE(H76/H81*100)</f>
        <v>29.870129870129869</v>
      </c>
    </row>
    <row r="77" spans="2:9" x14ac:dyDescent="0.25">
      <c r="B77" s="12" t="s">
        <v>32</v>
      </c>
      <c r="C77" s="13">
        <v>2</v>
      </c>
      <c r="D77" s="13">
        <v>5</v>
      </c>
      <c r="E77" s="13">
        <v>0</v>
      </c>
      <c r="F77" s="14">
        <v>22</v>
      </c>
      <c r="G77" s="14">
        <v>0</v>
      </c>
      <c r="H77" s="11">
        <f>SUM(C77:G77)</f>
        <v>29</v>
      </c>
      <c r="I77" s="27">
        <f>AVERAGE(H77/H81*100)</f>
        <v>37.662337662337663</v>
      </c>
    </row>
    <row r="78" spans="2:9" ht="31.5" customHeight="1" x14ac:dyDescent="0.25">
      <c r="B78" s="24" t="s">
        <v>33</v>
      </c>
      <c r="C78" s="15">
        <v>0</v>
      </c>
      <c r="D78" s="15">
        <v>6</v>
      </c>
      <c r="E78" s="15">
        <v>0</v>
      </c>
      <c r="F78" s="15">
        <v>19</v>
      </c>
      <c r="G78" s="15">
        <v>0</v>
      </c>
      <c r="H78" s="11">
        <f>SUM(C78:G78)</f>
        <v>25</v>
      </c>
      <c r="I78" s="27">
        <f>AVERAGE(H78/H81*100)</f>
        <v>32.467532467532465</v>
      </c>
    </row>
    <row r="79" spans="2:9" ht="27" customHeight="1" thickBot="1" x14ac:dyDescent="0.3">
      <c r="B79" s="16" t="s">
        <v>34</v>
      </c>
      <c r="C79" s="17">
        <v>0</v>
      </c>
      <c r="D79" s="17">
        <v>0</v>
      </c>
      <c r="E79" s="17">
        <v>0</v>
      </c>
      <c r="F79" s="18">
        <v>0</v>
      </c>
      <c r="G79" s="18">
        <v>0</v>
      </c>
      <c r="H79" s="19">
        <v>0</v>
      </c>
      <c r="I79" s="27">
        <f>AVERAGE(H79/H81*100)</f>
        <v>0</v>
      </c>
    </row>
    <row r="80" spans="2:9" ht="15.75" thickBot="1" x14ac:dyDescent="0.3"/>
    <row r="81" spans="2:9" ht="15.75" thickBot="1" x14ac:dyDescent="0.3">
      <c r="B81" s="20" t="s">
        <v>29</v>
      </c>
      <c r="C81" s="26">
        <f t="shared" ref="C81:H81" si="0">SUM(C76:C80)</f>
        <v>2</v>
      </c>
      <c r="D81" s="26">
        <f t="shared" si="0"/>
        <v>24</v>
      </c>
      <c r="E81" s="26">
        <f t="shared" si="0"/>
        <v>0</v>
      </c>
      <c r="F81" s="26">
        <f t="shared" si="0"/>
        <v>51</v>
      </c>
      <c r="G81" s="26">
        <f t="shared" si="0"/>
        <v>0</v>
      </c>
      <c r="H81" s="26">
        <f t="shared" si="0"/>
        <v>77</v>
      </c>
      <c r="I81" s="28">
        <f>SUM(I76:I80)</f>
        <v>100</v>
      </c>
    </row>
  </sheetData>
  <mergeCells count="30">
    <mergeCell ref="C67:D67"/>
    <mergeCell ref="C66:D66"/>
    <mergeCell ref="C38:D38"/>
    <mergeCell ref="B12:Q14"/>
    <mergeCell ref="B15:Q16"/>
    <mergeCell ref="B17:Q18"/>
    <mergeCell ref="B21:E22"/>
    <mergeCell ref="C23:D23"/>
    <mergeCell ref="C24:D24"/>
    <mergeCell ref="C25:D25"/>
    <mergeCell ref="C26:D26"/>
    <mergeCell ref="B35:E36"/>
    <mergeCell ref="C37:D37"/>
    <mergeCell ref="C27:D27"/>
    <mergeCell ref="B74:I74"/>
    <mergeCell ref="C65:D65"/>
    <mergeCell ref="C39:D39"/>
    <mergeCell ref="C40:D40"/>
    <mergeCell ref="C41:D41"/>
    <mergeCell ref="B50:E51"/>
    <mergeCell ref="C52:D52"/>
    <mergeCell ref="C53:D53"/>
    <mergeCell ref="C54:D54"/>
    <mergeCell ref="C55:D55"/>
    <mergeCell ref="B63:E64"/>
    <mergeCell ref="C42:D42"/>
    <mergeCell ref="C56:D56"/>
    <mergeCell ref="C70:D70"/>
    <mergeCell ref="C69:D69"/>
    <mergeCell ref="C68:D6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2024-07-25T16:51:44Z</dcterms:modified>
</cp:coreProperties>
</file>