
<file path=[Content_Types].xml><?xml version="1.0" encoding="utf-8"?>
<Types xmlns="http://schemas.openxmlformats.org/package/2006/content-types">
  <Default Extension="png" ContentType="image/png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3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4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5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240" yWindow="105" windowWidth="14805" windowHeight="8010"/>
  </bookViews>
  <sheets>
    <sheet name="SEPT 2023" sheetId="9" r:id="rId1"/>
  </sheets>
  <calcPr calcId="152511"/>
</workbook>
</file>

<file path=xl/calcChain.xml><?xml version="1.0" encoding="utf-8"?>
<calcChain xmlns="http://schemas.openxmlformats.org/spreadsheetml/2006/main">
  <c r="G80" i="9" l="1"/>
  <c r="F80" i="9"/>
  <c r="E80" i="9"/>
  <c r="D80" i="9"/>
  <c r="C80" i="9"/>
  <c r="H78" i="9"/>
  <c r="H77" i="9"/>
  <c r="H76" i="9"/>
  <c r="H75" i="9"/>
  <c r="E69" i="9"/>
  <c r="E55" i="9"/>
  <c r="E41" i="9"/>
  <c r="E26" i="9"/>
  <c r="H80" i="9" l="1"/>
  <c r="I77" i="9" s="1"/>
  <c r="I78" i="9" l="1"/>
  <c r="I76" i="9"/>
  <c r="I75" i="9"/>
  <c r="I80" i="9" l="1"/>
</calcChain>
</file>

<file path=xl/sharedStrings.xml><?xml version="1.0" encoding="utf-8"?>
<sst xmlns="http://schemas.openxmlformats.org/spreadsheetml/2006/main" count="43" uniqueCount="38">
  <si>
    <t>INFORMACION ESTADISTICA</t>
  </si>
  <si>
    <t>ENLACE MUNICIPAL DE TRANSPARENCIA DEL GOBIERNO  DE TUXPAN JALISCO</t>
  </si>
  <si>
    <t>SOLICITUDES DE INFORMACION RECIBIDAS</t>
  </si>
  <si>
    <t>UTIP</t>
  </si>
  <si>
    <t>PNT</t>
  </si>
  <si>
    <t xml:space="preserve">DERIVADA </t>
  </si>
  <si>
    <t>INCOMPETENCIA</t>
  </si>
  <si>
    <t xml:space="preserve">TOTAL </t>
  </si>
  <si>
    <t xml:space="preserve">SOLICITUDES DE INFORMACION RESUELTAS </t>
  </si>
  <si>
    <t>AFIRMATIVA</t>
  </si>
  <si>
    <t>AFIRMATIVA-PARCIAL</t>
  </si>
  <si>
    <t>NEGATIVA INX.</t>
  </si>
  <si>
    <t xml:space="preserve">PREVENCION </t>
  </si>
  <si>
    <t>INFORMACION RESERVADA</t>
  </si>
  <si>
    <t xml:space="preserve">TIPO  DE INFORMACION SOLICITADA </t>
  </si>
  <si>
    <t xml:space="preserve">INFORMACION FUNDAMENTAL </t>
  </si>
  <si>
    <t xml:space="preserve">INFORMACION ORDINARIA </t>
  </si>
  <si>
    <t xml:space="preserve">INFORMACION RESERVADA </t>
  </si>
  <si>
    <t xml:space="preserve">INFORMACION CONFIDENCIAL </t>
  </si>
  <si>
    <t>MEDIOS DE ACCESO A LA INFORMACION</t>
  </si>
  <si>
    <t>CONSULTA DIRECTA PERSONAL</t>
  </si>
  <si>
    <t>CONSULTA DIRECTA ELECTRONICA</t>
  </si>
  <si>
    <t xml:space="preserve">REPRODUCCION DE DOCUMENTOS </t>
  </si>
  <si>
    <t xml:space="preserve">ELABORACION DE INFORMES ESPECIFICOS </t>
  </si>
  <si>
    <t>COMBINACION DE LAS ANTERIORES</t>
  </si>
  <si>
    <t xml:space="preserve">SOLICITUDES POR GÉNERO </t>
  </si>
  <si>
    <t>Tipo</t>
  </si>
  <si>
    <t xml:space="preserve">PNT </t>
  </si>
  <si>
    <t>Correo Electrónico</t>
  </si>
  <si>
    <t>Derivación</t>
  </si>
  <si>
    <t>ITEI</t>
  </si>
  <si>
    <t>TOTAL</t>
  </si>
  <si>
    <t>%</t>
  </si>
  <si>
    <t>Femenino</t>
  </si>
  <si>
    <t>Masculino</t>
  </si>
  <si>
    <t>No Especifica</t>
  </si>
  <si>
    <t>Empresa</t>
  </si>
  <si>
    <t>Solicitudes del mes de SEPTTIEMBRE   2023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</si>
</sst>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43" formatCode="_-* #,##0.00_-;\-* #,##0.00_-;_-* &quot;-&quot;??_-;_-@_-"/>
    <numFmt numFmtId="164" formatCode="_-* #,##0_-;\-* #,##0_-;_-* &quot;-&quot;??_-;_-@_-"/>
  </numFmts>
  <fonts count="14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1"/>
      <name val="Times New Roman"/>
      <family val="1"/>
    </font>
    <font>
      <b/>
      <sz val="11"/>
      <color theme="1"/>
      <name val="Times New Roman"/>
      <family val="1"/>
    </font>
    <font>
      <b/>
      <sz val="14"/>
      <color theme="0"/>
      <name val="Arial"/>
      <family val="2"/>
    </font>
    <font>
      <b/>
      <sz val="12"/>
      <color theme="0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trike/>
      <sz val="10"/>
      <name val="Arial"/>
      <family val="2"/>
    </font>
    <font>
      <b/>
      <sz val="12"/>
      <color theme="0"/>
      <name val="Times New Roman"/>
      <family val="1"/>
    </font>
    <font>
      <b/>
      <sz val="22"/>
      <color theme="0"/>
      <name val="Times New Roman"/>
      <family val="1"/>
    </font>
    <font>
      <sz val="20"/>
      <color theme="0"/>
      <name val="Times New Roman"/>
      <family val="1"/>
    </font>
  </fonts>
  <fills count="5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 tint="0.249977111117893"/>
        <bgColor indexed="64"/>
      </patternFill>
    </fill>
    <fill>
      <patternFill patternType="solid">
        <fgColor rgb="FF800000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auto="1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auto="1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46">
    <xf numFmtId="0" fontId="0" fillId="0" borderId="0" xfId="0"/>
    <xf numFmtId="0" fontId="0" fillId="2" borderId="0" xfId="0" applyFill="1"/>
    <xf numFmtId="0" fontId="3" fillId="2" borderId="7" xfId="0" applyFont="1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/>
    </xf>
    <xf numFmtId="0" fontId="0" fillId="2" borderId="10" xfId="0" applyFill="1" applyBorder="1"/>
    <xf numFmtId="0" fontId="2" fillId="2" borderId="10" xfId="0" applyFont="1" applyFill="1" applyBorder="1" applyAlignment="1">
      <alignment horizontal="center"/>
    </xf>
    <xf numFmtId="0" fontId="0" fillId="2" borderId="0" xfId="0" applyFill="1" applyBorder="1"/>
    <xf numFmtId="0" fontId="0" fillId="2" borderId="10" xfId="0" applyFill="1" applyBorder="1" applyAlignment="1">
      <alignment horizontal="center" vertical="center"/>
    </xf>
    <xf numFmtId="0" fontId="3" fillId="2" borderId="10" xfId="0" applyFont="1" applyFill="1" applyBorder="1" applyAlignment="1">
      <alignment horizontal="center" vertical="center" wrapText="1"/>
    </xf>
    <xf numFmtId="0" fontId="7" fillId="2" borderId="15" xfId="0" applyFont="1" applyFill="1" applyBorder="1" applyAlignment="1" applyProtection="1">
      <alignment horizontal="center" vertical="center" wrapText="1"/>
    </xf>
    <xf numFmtId="1" fontId="8" fillId="2" borderId="16" xfId="0" applyNumberFormat="1" applyFont="1" applyFill="1" applyBorder="1" applyAlignment="1" applyProtection="1">
      <alignment horizontal="center" vertical="center"/>
    </xf>
    <xf numFmtId="1" fontId="7" fillId="2" borderId="16" xfId="0" applyNumberFormat="1" applyFont="1" applyFill="1" applyBorder="1" applyAlignment="1" applyProtection="1">
      <alignment horizontal="center" vertical="center"/>
    </xf>
    <xf numFmtId="164" fontId="7" fillId="2" borderId="17" xfId="1" applyNumberFormat="1" applyFont="1" applyFill="1" applyBorder="1" applyAlignment="1" applyProtection="1">
      <alignment horizontal="center"/>
    </xf>
    <xf numFmtId="0" fontId="7" fillId="2" borderId="18" xfId="0" applyFont="1" applyFill="1" applyBorder="1" applyAlignment="1" applyProtection="1">
      <alignment horizontal="center" vertical="center" wrapText="1"/>
    </xf>
    <xf numFmtId="1" fontId="8" fillId="2" borderId="19" xfId="0" applyNumberFormat="1" applyFont="1" applyFill="1" applyBorder="1" applyAlignment="1" applyProtection="1">
      <alignment horizontal="center"/>
    </xf>
    <xf numFmtId="1" fontId="8" fillId="2" borderId="19" xfId="0" applyNumberFormat="1" applyFont="1" applyFill="1" applyBorder="1" applyAlignment="1" applyProtection="1">
      <alignment horizontal="center" wrapText="1"/>
    </xf>
    <xf numFmtId="1" fontId="8" fillId="2" borderId="19" xfId="0" applyNumberFormat="1" applyFont="1" applyFill="1" applyBorder="1" applyAlignment="1" applyProtection="1">
      <alignment horizontal="center" vertical="center"/>
    </xf>
    <xf numFmtId="0" fontId="7" fillId="2" borderId="20" xfId="0" applyFont="1" applyFill="1" applyBorder="1" applyAlignment="1" applyProtection="1">
      <alignment horizontal="center" vertical="center" wrapText="1"/>
    </xf>
    <xf numFmtId="1" fontId="8" fillId="2" borderId="21" xfId="0" applyNumberFormat="1" applyFont="1" applyFill="1" applyBorder="1" applyAlignment="1" applyProtection="1">
      <alignment horizontal="center"/>
    </xf>
    <xf numFmtId="1" fontId="8" fillId="2" borderId="21" xfId="0" applyNumberFormat="1" applyFont="1" applyFill="1" applyBorder="1" applyAlignment="1" applyProtection="1">
      <alignment horizontal="center" wrapText="1"/>
    </xf>
    <xf numFmtId="1" fontId="7" fillId="2" borderId="21" xfId="0" applyNumberFormat="1" applyFont="1" applyFill="1" applyBorder="1" applyAlignment="1" applyProtection="1">
      <alignment horizontal="center" vertical="center" wrapText="1"/>
    </xf>
    <xf numFmtId="0" fontId="9" fillId="2" borderId="12" xfId="0" applyFont="1" applyFill="1" applyBorder="1" applyAlignment="1">
      <alignment horizontal="right"/>
    </xf>
    <xf numFmtId="1" fontId="7" fillId="2" borderId="13" xfId="0" applyNumberFormat="1" applyFont="1" applyFill="1" applyBorder="1" applyAlignment="1" applyProtection="1">
      <alignment horizontal="center" wrapText="1"/>
    </xf>
    <xf numFmtId="164" fontId="10" fillId="2" borderId="13" xfId="2" applyNumberFormat="1" applyFont="1" applyFill="1" applyBorder="1" applyAlignment="1" applyProtection="1">
      <alignment horizontal="center" wrapText="1"/>
    </xf>
    <xf numFmtId="0" fontId="6" fillId="3" borderId="12" xfId="0" applyFont="1" applyFill="1" applyBorder="1" applyAlignment="1" applyProtection="1">
      <alignment horizontal="center" vertical="center" wrapText="1"/>
    </xf>
    <xf numFmtId="0" fontId="6" fillId="3" borderId="13" xfId="0" applyFont="1" applyFill="1" applyBorder="1" applyAlignment="1" applyProtection="1">
      <alignment horizontal="center" vertical="center" wrapText="1"/>
    </xf>
    <xf numFmtId="0" fontId="6" fillId="3" borderId="14" xfId="0" applyFont="1" applyFill="1" applyBorder="1" applyAlignment="1" applyProtection="1">
      <alignment horizontal="center" vertical="center" wrapText="1"/>
    </xf>
    <xf numFmtId="0" fontId="3" fillId="2" borderId="8" xfId="0" applyFont="1" applyFill="1" applyBorder="1" applyAlignment="1">
      <alignment horizontal="center" vertical="center" wrapText="1"/>
    </xf>
    <xf numFmtId="0" fontId="3" fillId="2" borderId="9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/>
    </xf>
    <xf numFmtId="0" fontId="4" fillId="2" borderId="9" xfId="0" applyFont="1" applyFill="1" applyBorder="1" applyAlignment="1">
      <alignment horizontal="center"/>
    </xf>
    <xf numFmtId="0" fontId="11" fillId="4" borderId="1" xfId="0" applyFont="1" applyFill="1" applyBorder="1" applyAlignment="1">
      <alignment horizontal="center" vertical="center"/>
    </xf>
    <xf numFmtId="0" fontId="11" fillId="4" borderId="2" xfId="0" applyFont="1" applyFill="1" applyBorder="1" applyAlignment="1">
      <alignment horizontal="center" vertical="center"/>
    </xf>
    <xf numFmtId="0" fontId="11" fillId="4" borderId="3" xfId="0" applyFont="1" applyFill="1" applyBorder="1" applyAlignment="1">
      <alignment horizontal="center" vertical="center"/>
    </xf>
    <xf numFmtId="0" fontId="11" fillId="4" borderId="4" xfId="0" applyFont="1" applyFill="1" applyBorder="1" applyAlignment="1">
      <alignment horizontal="center" vertical="center"/>
    </xf>
    <xf numFmtId="0" fontId="11" fillId="4" borderId="5" xfId="0" applyFont="1" applyFill="1" applyBorder="1" applyAlignment="1">
      <alignment horizontal="center" vertical="center"/>
    </xf>
    <xf numFmtId="0" fontId="11" fillId="4" borderId="6" xfId="0" applyFont="1" applyFill="1" applyBorder="1" applyAlignment="1">
      <alignment horizontal="center" vertical="center"/>
    </xf>
    <xf numFmtId="0" fontId="3" fillId="2" borderId="8" xfId="0" applyFont="1" applyFill="1" applyBorder="1" applyAlignment="1">
      <alignment horizontal="center" vertical="center"/>
    </xf>
    <xf numFmtId="0" fontId="3" fillId="2" borderId="9" xfId="0" applyFont="1" applyFill="1" applyBorder="1" applyAlignment="1">
      <alignment horizontal="center" vertical="center"/>
    </xf>
    <xf numFmtId="0" fontId="3" fillId="2" borderId="11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wrapText="1"/>
    </xf>
    <xf numFmtId="0" fontId="4" fillId="2" borderId="9" xfId="0" applyFont="1" applyFill="1" applyBorder="1" applyAlignment="1">
      <alignment horizontal="center" wrapText="1"/>
    </xf>
    <xf numFmtId="0" fontId="12" fillId="3" borderId="0" xfId="0" applyFont="1" applyFill="1" applyAlignment="1">
      <alignment horizontal="center"/>
    </xf>
    <xf numFmtId="0" fontId="13" fillId="3" borderId="0" xfId="0" applyFont="1" applyFill="1" applyAlignment="1">
      <alignment horizontal="left"/>
    </xf>
    <xf numFmtId="0" fontId="5" fillId="3" borderId="0" xfId="0" applyFont="1" applyFill="1" applyAlignment="1">
      <alignment horizontal="center"/>
    </xf>
  </cellXfs>
  <cellStyles count="3">
    <cellStyle name="Millares" xfId="1" builtinId="3"/>
    <cellStyle name="Normal" xfId="0" builtinId="0"/>
    <cellStyle name="Porcentaje" xfId="2" builtinId="5"/>
  </cellStyles>
  <dxfs count="0"/>
  <tableStyles count="0" defaultTableStyle="TableStyleMedium2" defaultPivotStyle="PivotStyleMedium9"/>
  <colors>
    <mruColors>
      <color rgb="FF8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RECIBIDAS </a:t>
            </a:r>
            <a:endParaRPr lang="es-MX" i="1" u="sng">
              <a:latin typeface="Bradley Hand ITC" panose="03070402050302030203" pitchFamily="66" charset="0"/>
            </a:endParaRPr>
          </a:p>
        </c:rich>
      </c:tx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layout/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2023'!$C$22:$C$26</c:f>
              <c:strCache>
                <c:ptCount val="5"/>
                <c:pt idx="0">
                  <c:v>UTIP</c:v>
                </c:pt>
                <c:pt idx="1">
                  <c:v>PNT</c:v>
                </c:pt>
                <c:pt idx="2">
                  <c:v>DERIVADA </c:v>
                </c:pt>
                <c:pt idx="3">
                  <c:v>INCOMPETENCIA</c:v>
                </c:pt>
                <c:pt idx="4">
                  <c:v>TOTAL </c:v>
                </c:pt>
              </c:strCache>
            </c:strRef>
          </c:cat>
          <c:val>
            <c:numRef>
              <c:f>'SEPT 2023'!$E$22:$E$26</c:f>
              <c:numCache>
                <c:formatCode>General</c:formatCode>
                <c:ptCount val="5"/>
                <c:pt idx="0">
                  <c:v>0</c:v>
                </c:pt>
                <c:pt idx="1">
                  <c:v>14</c:v>
                </c:pt>
                <c:pt idx="2">
                  <c:v>1</c:v>
                </c:pt>
                <c:pt idx="3">
                  <c:v>0</c:v>
                </c:pt>
                <c:pt idx="4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-24"/>
        <c:axId val="268151064"/>
        <c:axId val="268151456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'SEPT 2023'!$C$22:$C$26</c15:sqref>
                        </c15:formulaRef>
                      </c:ext>
                    </c:extLst>
                    <c:strCache>
                      <c:ptCount val="5"/>
                      <c:pt idx="0">
                        <c:v>UTIP</c:v>
                      </c:pt>
                      <c:pt idx="1">
                        <c:v>PNT</c:v>
                      </c:pt>
                      <c:pt idx="2">
                        <c:v>DERIVADA </c:v>
                      </c:pt>
                      <c:pt idx="3">
                        <c:v>INCOMPETENCIA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2023'!$D$22:$D$26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68151064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51456"/>
        <c:crosses val="autoZero"/>
        <c:auto val="1"/>
        <c:lblAlgn val="ctr"/>
        <c:lblOffset val="100"/>
        <c:noMultiLvlLbl val="0"/>
      </c:catAx>
      <c:valAx>
        <c:axId val="2681514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51064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SOLICITUDES</a:t>
            </a:r>
            <a:r>
              <a:rPr lang="es-MX" i="1" u="sng" baseline="0">
                <a:latin typeface="Bradley Hand ITC" panose="03070402050302030203" pitchFamily="66" charset="0"/>
              </a:rPr>
              <a:t> RESUELTAS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2023'!$C$36:$C$41</c:f>
              <c:strCache>
                <c:ptCount val="6"/>
                <c:pt idx="0">
                  <c:v>AFIRMATIVA</c:v>
                </c:pt>
                <c:pt idx="1">
                  <c:v>AFIRMATIVA-PARCIAL</c:v>
                </c:pt>
                <c:pt idx="2">
                  <c:v>NEGATIVA INX.</c:v>
                </c:pt>
                <c:pt idx="3">
                  <c:v>PREVENCION </c:v>
                </c:pt>
                <c:pt idx="4">
                  <c:v>INFORMACION RESERVADA</c:v>
                </c:pt>
                <c:pt idx="5">
                  <c:v>TOTAL </c:v>
                </c:pt>
              </c:strCache>
            </c:strRef>
          </c:cat>
          <c:val>
            <c:numRef>
              <c:f>'SEPT 2023'!$E$36:$E$41</c:f>
              <c:numCache>
                <c:formatCode>General</c:formatCode>
                <c:ptCount val="6"/>
                <c:pt idx="0">
                  <c:v>7</c:v>
                </c:pt>
                <c:pt idx="1">
                  <c:v>2</c:v>
                </c:pt>
                <c:pt idx="2">
                  <c:v>6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</c:numCache>
            </c:numRef>
          </c:val>
        </c:ser>
        <c:dLbls>
          <c:dLblPos val="inEnd"/>
          <c:showLegendKey val="0"/>
          <c:showVal val="1"/>
          <c:showCatName val="0"/>
          <c:showSerName val="0"/>
          <c:showPercent val="0"/>
          <c:showBubbleSize val="0"/>
        </c:dLbls>
        <c:gapWidth val="75"/>
        <c:overlap val="40"/>
        <c:axId val="268146752"/>
        <c:axId val="268153024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dLbls>
                  <c:spPr>
                    <a:noFill/>
                    <a:ln>
                      <a:noFill/>
                    </a:ln>
                    <a:effectLst/>
                  </c:spPr>
                  <c:txPr>
                    <a:bodyPr rot="0" spcFirstLastPara="1" vertOverflow="ellipsis" vert="horz" wrap="square" lIns="38100" tIns="19050" rIns="38100" bIns="19050" anchor="ctr" anchorCtr="1">
                      <a:spAutoFit/>
                    </a:bodyPr>
                    <a:lstStyle/>
                    <a:p>
                      <a:pPr>
                        <a:defRPr sz="900" b="0" i="0" u="none" strike="noStrike" kern="1200" baseline="0">
                          <a:solidFill>
                            <a:schemeClr val="lt1">
                              <a:lumMod val="85000"/>
                            </a:schemeClr>
                          </a:solidFill>
                          <a:latin typeface="+mn-lt"/>
                          <a:ea typeface="+mn-ea"/>
                          <a:cs typeface="+mn-cs"/>
                        </a:defRPr>
                      </a:pPr>
                      <a:endParaRPr lang="es-MX"/>
                    </a:p>
                  </c:txPr>
                  <c:dLblPos val="inEnd"/>
                  <c:showLegendKey val="0"/>
                  <c:showVal val="1"/>
                  <c:showCatName val="0"/>
                  <c:showSerName val="0"/>
                  <c:showPercent val="0"/>
                  <c:showBubbleSize val="0"/>
                  <c:showLeaderLines val="0"/>
                  <c:extLst>
                    <c:ext uri="{CE6537A1-D6FC-4f65-9D91-7224C49458BB}">
                      <c15:showLeaderLines val="1"/>
                      <c15:leaderLines>
                        <c:spPr>
                          <a:ln w="9525">
                            <a:solidFill>
                              <a:schemeClr val="lt1">
                                <a:lumMod val="95000"/>
                                <a:alpha val="54000"/>
                              </a:schemeClr>
                            </a:solidFill>
                          </a:ln>
                          <a:effectLst/>
                        </c:spPr>
                      </c15:leaderLines>
                    </c:ext>
                  </c:extLst>
                </c:dLbls>
                <c:cat>
                  <c:strRef>
                    <c:extLst>
                      <c:ext uri="{02D57815-91ED-43cb-92C2-25804820EDAC}">
                        <c15:formulaRef>
                          <c15:sqref>'SEPT 2023'!$C$36:$C$41</c15:sqref>
                        </c15:formulaRef>
                      </c:ext>
                    </c:extLst>
                    <c:strCache>
                      <c:ptCount val="6"/>
                      <c:pt idx="0">
                        <c:v>AFIRMATIVA</c:v>
                      </c:pt>
                      <c:pt idx="1">
                        <c:v>AFIRMATIVA-PARCIAL</c:v>
                      </c:pt>
                      <c:pt idx="2">
                        <c:v>NEGATIVA INX.</c:v>
                      </c:pt>
                      <c:pt idx="3">
                        <c:v>PREVENCION </c:v>
                      </c:pt>
                      <c:pt idx="4">
                        <c:v>INFORMACION RESERVADA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2023'!$D$36:$D$41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6814675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53024"/>
        <c:crosses val="autoZero"/>
        <c:auto val="1"/>
        <c:lblAlgn val="ctr"/>
        <c:lblOffset val="100"/>
        <c:noMultiLvlLbl val="0"/>
      </c:catAx>
      <c:valAx>
        <c:axId val="2681530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46752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INFORMACION</a:t>
            </a:r>
            <a:r>
              <a:rPr lang="es-MX" i="1" u="sng" baseline="0">
                <a:latin typeface="Bradley Hand ITC" panose="03070402050302030203" pitchFamily="66" charset="0"/>
              </a:rPr>
              <a:t> SOLICITADA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2023'!$C$51:$C$55</c:f>
              <c:strCache>
                <c:ptCount val="5"/>
                <c:pt idx="0">
                  <c:v>INFORMACION FUNDAMENTAL </c:v>
                </c:pt>
                <c:pt idx="1">
                  <c:v>INFORMACION ORDINARIA </c:v>
                </c:pt>
                <c:pt idx="2">
                  <c:v>INFORMACION RESERVADA </c:v>
                </c:pt>
                <c:pt idx="3">
                  <c:v>INFORMACION CONFIDENCIAL </c:v>
                </c:pt>
                <c:pt idx="4">
                  <c:v>TOTAL </c:v>
                </c:pt>
              </c:strCache>
            </c:strRef>
          </c:cat>
          <c:val>
            <c:numRef>
              <c:f>'SEPT 2023'!$E$51:$E$55</c:f>
              <c:numCache>
                <c:formatCode>General</c:formatCode>
                <c:ptCount val="5"/>
                <c:pt idx="0">
                  <c:v>3</c:v>
                </c:pt>
                <c:pt idx="1">
                  <c:v>12</c:v>
                </c:pt>
                <c:pt idx="2">
                  <c:v>0</c:v>
                </c:pt>
                <c:pt idx="3">
                  <c:v>0</c:v>
                </c:pt>
                <c:pt idx="4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68153416"/>
        <c:axId val="268148712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'SEPT 2023'!$C$51:$C$55</c15:sqref>
                        </c15:formulaRef>
                      </c:ext>
                    </c:extLst>
                    <c:strCache>
                      <c:ptCount val="5"/>
                      <c:pt idx="0">
                        <c:v>INFORMACION FUNDAMENTAL </c:v>
                      </c:pt>
                      <c:pt idx="1">
                        <c:v>INFORMACION ORDINARIA </c:v>
                      </c:pt>
                      <c:pt idx="2">
                        <c:v>INFORMACION RESERVADA </c:v>
                      </c:pt>
                      <c:pt idx="3">
                        <c:v>INFORMACION CONFIDENCIAL </c:v>
                      </c:pt>
                      <c:pt idx="4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2023'!$D$51:$D$55</c15:sqref>
                        </c15:formulaRef>
                      </c:ext>
                    </c:extLst>
                    <c:numCache>
                      <c:formatCode>General</c:formatCode>
                      <c:ptCount val="5"/>
                    </c:numCache>
                  </c:numRef>
                </c:val>
              </c15:ser>
            </c15:filteredBarSeries>
          </c:ext>
        </c:extLst>
      </c:barChart>
      <c:catAx>
        <c:axId val="26815341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48712"/>
        <c:crosses val="autoZero"/>
        <c:auto val="1"/>
        <c:lblAlgn val="ctr"/>
        <c:lblOffset val="100"/>
        <c:noMultiLvlLbl val="0"/>
      </c:catAx>
      <c:valAx>
        <c:axId val="26814871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5341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sng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+mn-lt"/>
                <a:ea typeface="+mn-ea"/>
                <a:cs typeface="+mn-cs"/>
              </a:defRPr>
            </a:pPr>
            <a:r>
              <a:rPr lang="es-MX" i="1" u="sng">
                <a:latin typeface="Bradley Hand ITC" panose="03070402050302030203" pitchFamily="66" charset="0"/>
              </a:rPr>
              <a:t>MEDIOS</a:t>
            </a:r>
            <a:r>
              <a:rPr lang="es-MX" i="1" u="sng" baseline="0">
                <a:latin typeface="Bradley Hand ITC" panose="03070402050302030203" pitchFamily="66" charset="0"/>
              </a:rPr>
              <a:t> DE ACCESO</a:t>
            </a:r>
            <a:endParaRPr lang="es-MX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sng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+mn-lt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barChart>
        <c:barDir val="col"/>
        <c:grouping val="clustered"/>
        <c:varyColors val="0"/>
        <c:ser>
          <c:idx val="1"/>
          <c:order val="1"/>
          <c:spPr>
            <a:gradFill rotWithShape="1">
              <a:gsLst>
                <a:gs pos="0">
                  <a:schemeClr val="accent2">
                    <a:shade val="51000"/>
                    <a:satMod val="130000"/>
                  </a:schemeClr>
                </a:gs>
                <a:gs pos="80000">
                  <a:schemeClr val="accent2">
                    <a:shade val="93000"/>
                    <a:satMod val="130000"/>
                  </a:schemeClr>
                </a:gs>
                <a:gs pos="100000">
                  <a:schemeClr val="accent2">
                    <a:shade val="94000"/>
                    <a:satMod val="135000"/>
                  </a:schemeClr>
                </a:gs>
              </a:gsLst>
              <a:lin ang="16200000" scaled="0"/>
            </a:gradFill>
            <a:ln>
              <a:noFill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  <a:scene3d>
              <a:camera prst="orthographicFront">
                <a:rot lat="0" lon="0" rev="0"/>
              </a:camera>
              <a:lightRig rig="threePt" dir="t">
                <a:rot lat="0" lon="0" rev="1200000"/>
              </a:lightRig>
            </a:scene3d>
            <a:sp3d>
              <a:bevelT w="63500" h="25400"/>
            </a:sp3d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dLblPos val="in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>
                      <a:solidFill>
                        <a:schemeClr val="lt1">
                          <a:lumMod val="95000"/>
                          <a:alpha val="54000"/>
                        </a:schemeClr>
                      </a:solidFill>
                    </a:ln>
                    <a:effectLst/>
                  </c:spPr>
                </c15:leaderLines>
              </c:ext>
            </c:extLst>
          </c:dLbls>
          <c:cat>
            <c:strRef>
              <c:f>'SEPT 2023'!$C$64:$C$69</c:f>
              <c:strCache>
                <c:ptCount val="6"/>
                <c:pt idx="0">
                  <c:v>CONSULTA DIRECTA PERSONAL</c:v>
                </c:pt>
                <c:pt idx="1">
                  <c:v>CONSULTA DIRECTA ELECTRONICA</c:v>
                </c:pt>
                <c:pt idx="2">
                  <c:v>REPRODUCCION DE DOCUMENTOS </c:v>
                </c:pt>
                <c:pt idx="3">
                  <c:v>ELABORACION DE INFORMES ESPECIFICOS </c:v>
                </c:pt>
                <c:pt idx="4">
                  <c:v>COMBINACION DE LAS ANTERIORES</c:v>
                </c:pt>
                <c:pt idx="5">
                  <c:v>TOTAL </c:v>
                </c:pt>
              </c:strCache>
            </c:strRef>
          </c:cat>
          <c:val>
            <c:numRef>
              <c:f>'SEPT 2023'!$E$64:$E$69</c:f>
              <c:numCache>
                <c:formatCode>General</c:formatCode>
                <c:ptCount val="6"/>
                <c:pt idx="0">
                  <c:v>0</c:v>
                </c:pt>
                <c:pt idx="1">
                  <c:v>15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15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75"/>
        <c:overlap val="40"/>
        <c:axId val="268149496"/>
        <c:axId val="268152240"/>
        <c:extLst>
          <c:ext xmlns:c15="http://schemas.microsoft.com/office/drawing/2012/chart" uri="{02D57815-91ED-43cb-92C2-25804820EDAC}">
            <c15:filteredBarSeries>
              <c15:ser>
                <c:idx val="0"/>
                <c:order val="0"/>
                <c:spPr>
                  <a:gradFill rotWithShape="1">
                    <a:gsLst>
                      <a:gs pos="0">
                        <a:schemeClr val="accent1">
                          <a:shade val="51000"/>
                          <a:satMod val="130000"/>
                        </a:schemeClr>
                      </a:gs>
                      <a:gs pos="80000">
                        <a:schemeClr val="accent1">
                          <a:shade val="93000"/>
                          <a:satMod val="130000"/>
                        </a:schemeClr>
                      </a:gs>
                      <a:gs pos="100000">
                        <a:schemeClr val="accent1">
                          <a:shade val="94000"/>
                          <a:satMod val="135000"/>
                        </a:schemeClr>
                      </a:gs>
                    </a:gsLst>
                    <a:lin ang="16200000" scaled="0"/>
                  </a:gradFill>
                  <a:ln>
                    <a:noFill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  <a:scene3d>
                    <a:camera prst="orthographicFront">
                      <a:rot lat="0" lon="0" rev="0"/>
                    </a:camera>
                    <a:lightRig rig="threePt" dir="t">
                      <a:rot lat="0" lon="0" rev="1200000"/>
                    </a:lightRig>
                  </a:scene3d>
                  <a:sp3d>
                    <a:bevelT w="63500" h="25400"/>
                  </a:sp3d>
                </c:spPr>
                <c:invertIfNegative val="0"/>
                <c:cat>
                  <c:strRef>
                    <c:extLst>
                      <c:ext uri="{02D57815-91ED-43cb-92C2-25804820EDAC}">
                        <c15:formulaRef>
                          <c15:sqref>'SEPT 2023'!$C$64:$C$69</c15:sqref>
                        </c15:formulaRef>
                      </c:ext>
                    </c:extLst>
                    <c:strCache>
                      <c:ptCount val="6"/>
                      <c:pt idx="0">
                        <c:v>CONSULTA DIRECTA PERSONAL</c:v>
                      </c:pt>
                      <c:pt idx="1">
                        <c:v>CONSULTA DIRECTA ELECTRONICA</c:v>
                      </c:pt>
                      <c:pt idx="2">
                        <c:v>REPRODUCCION DE DOCUMENTOS </c:v>
                      </c:pt>
                      <c:pt idx="3">
                        <c:v>ELABORACION DE INFORMES ESPECIFICOS </c:v>
                      </c:pt>
                      <c:pt idx="4">
                        <c:v>COMBINACION DE LAS ANTERIORES</c:v>
                      </c:pt>
                      <c:pt idx="5">
                        <c:v>TOTAL </c:v>
                      </c:pt>
                    </c:strCache>
                  </c:strRef>
                </c:cat>
                <c:val>
                  <c:numRef>
                    <c:extLst>
                      <c:ext uri="{02D57815-91ED-43cb-92C2-25804820EDAC}">
                        <c15:formulaRef>
                          <c15:sqref>'SEPT 2023'!$D$64:$D$69</c15:sqref>
                        </c15:formulaRef>
                      </c:ext>
                    </c:extLst>
                    <c:numCache>
                      <c:formatCode>General</c:formatCode>
                      <c:ptCount val="6"/>
                    </c:numCache>
                  </c:numRef>
                </c:val>
              </c15:ser>
            </c15:filteredBarSeries>
          </c:ext>
        </c:extLst>
      </c:barChart>
      <c:catAx>
        <c:axId val="268149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lt1">
                <a:lumMod val="95000"/>
                <a:alpha val="54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52240"/>
        <c:crosses val="autoZero"/>
        <c:auto val="1"/>
        <c:lblAlgn val="ctr"/>
        <c:lblOffset val="100"/>
        <c:noMultiLvlLbl val="0"/>
      </c:catAx>
      <c:valAx>
        <c:axId val="26815224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lt1">
                  <a:lumMod val="95000"/>
                  <a:alpha val="10000"/>
                </a:schemeClr>
              </a:solidFill>
              <a:round/>
            </a:ln>
            <a:effectLst/>
          </c:spPr>
        </c:majorGridlines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lt1">
                    <a:lumMod val="8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MX"/>
          </a:p>
        </c:txPr>
        <c:crossAx val="268149496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spc="100" baseline="0">
                <a:solidFill>
                  <a:schemeClr val="lt1">
                    <a:lumMod val="95000"/>
                  </a:schemeClr>
                </a:solidFill>
                <a:effectLst>
                  <a:outerShdw blurRad="50800" dist="38100" dir="5400000" algn="t" rotWithShape="0">
                    <a:prstClr val="black">
                      <a:alpha val="40000"/>
                    </a:prstClr>
                  </a:outerShdw>
                </a:effectLst>
                <a:latin typeface="Bradley Hand ITC" panose="03070402050302030203" pitchFamily="66" charset="0"/>
                <a:ea typeface="+mn-ea"/>
                <a:cs typeface="+mn-cs"/>
              </a:defRPr>
            </a:pPr>
            <a:r>
              <a:rPr lang="en-US" i="1" u="sng">
                <a:latin typeface="Bradley Hand ITC" panose="03070402050302030203" pitchFamily="66" charset="0"/>
              </a:rPr>
              <a:t>SOLICITUDES</a:t>
            </a:r>
            <a:r>
              <a:rPr lang="en-US" i="1" u="sng" baseline="0">
                <a:latin typeface="Bradley Hand ITC" panose="03070402050302030203" pitchFamily="66" charset="0"/>
              </a:rPr>
              <a:t> POR GENERO</a:t>
            </a:r>
            <a:endParaRPr lang="en-US" i="1" u="sng">
              <a:latin typeface="Bradley Hand ITC" panose="03070402050302030203" pitchFamily="66" charset="0"/>
            </a:endParaRP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spc="100" baseline="0">
              <a:solidFill>
                <a:schemeClr val="lt1">
                  <a:lumMod val="95000"/>
                </a:schemeClr>
              </a:solidFill>
              <a:effectLst>
                <a:outerShdw blurRad="50800" dist="38100" dir="5400000" algn="t" rotWithShape="0">
                  <a:prstClr val="black">
                    <a:alpha val="40000"/>
                  </a:prstClr>
                </a:outerShdw>
              </a:effectLst>
              <a:latin typeface="Bradley Hand ITC" panose="03070402050302030203" pitchFamily="66" charset="0"/>
              <a:ea typeface="+mn-ea"/>
              <a:cs typeface="+mn-cs"/>
            </a:defRPr>
          </a:pPr>
          <a:endParaRPr lang="es-MX"/>
        </a:p>
      </c:txPr>
    </c:title>
    <c:autoTitleDeleted val="0"/>
    <c:plotArea>
      <c:layout/>
      <c:pieChart>
        <c:varyColors val="1"/>
        <c:ser>
          <c:idx val="0"/>
          <c:order val="0"/>
          <c:tx>
            <c:strRef>
              <c:f>'SEPT 2023'!$H$74</c:f>
              <c:strCache>
                <c:ptCount val="1"/>
                <c:pt idx="0">
                  <c:v>TOTAL</c:v>
                </c:pt>
              </c:strCache>
            </c:strRef>
          </c:tx>
          <c:dPt>
            <c:idx val="0"/>
            <c:bubble3D val="0"/>
            <c:spPr>
              <a:gradFill rotWithShape="1">
                <a:gsLst>
                  <a:gs pos="0">
                    <a:schemeClr val="accent2">
                      <a:shade val="58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58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1"/>
            <c:bubble3D val="0"/>
            <c:spPr>
              <a:gradFill rotWithShape="1">
                <a:gsLst>
                  <a:gs pos="0">
                    <a:schemeClr val="accent2">
                      <a:shade val="86000"/>
                      <a:shade val="51000"/>
                      <a:satMod val="130000"/>
                    </a:schemeClr>
                  </a:gs>
                  <a:gs pos="80000">
                    <a:schemeClr val="accent2">
                      <a:shade val="86000"/>
                      <a:shade val="93000"/>
                      <a:satMod val="130000"/>
                    </a:schemeClr>
                  </a:gs>
                  <a:gs pos="100000">
                    <a:schemeClr val="accent2">
                      <a:shade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2"/>
            <c:bubble3D val="0"/>
            <c:spPr>
              <a:gradFill rotWithShape="1">
                <a:gsLst>
                  <a:gs pos="0">
                    <a:schemeClr val="accent2">
                      <a:tint val="86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86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86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Pt>
            <c:idx val="3"/>
            <c:bubble3D val="0"/>
            <c:spPr>
              <a:gradFill rotWithShape="1">
                <a:gsLst>
                  <a:gs pos="0">
                    <a:schemeClr val="accent2">
                      <a:tint val="58000"/>
                      <a:shade val="51000"/>
                      <a:satMod val="130000"/>
                    </a:schemeClr>
                  </a:gs>
                  <a:gs pos="80000">
                    <a:schemeClr val="accent2">
                      <a:tint val="58000"/>
                      <a:shade val="93000"/>
                      <a:satMod val="130000"/>
                    </a:schemeClr>
                  </a:gs>
                  <a:gs pos="100000">
                    <a:schemeClr val="accent2">
                      <a:tint val="58000"/>
                      <a:shade val="94000"/>
                      <a:satMod val="135000"/>
                    </a:schemeClr>
                  </a:gs>
                </a:gsLst>
                <a:lin ang="16200000" scaled="0"/>
              </a:gradFill>
              <a:ln>
                <a:noFill/>
              </a:ln>
              <a:effectLst>
                <a:outerShdw blurRad="40000" dist="23000" dir="5400000" rotWithShape="0">
                  <a:srgbClr val="000000">
                    <a:alpha val="35000"/>
                  </a:srgbClr>
                </a:outerShdw>
              </a:effectLst>
              <a:scene3d>
                <a:camera prst="orthographicFront">
                  <a:rot lat="0" lon="0" rev="0"/>
                </a:camera>
                <a:lightRig rig="threePt" dir="t">
                  <a:rot lat="0" lon="0" rev="1200000"/>
                </a:lightRig>
              </a:scene3d>
              <a:sp3d>
                <a:bevelT w="63500" h="25400"/>
              </a:sp3d>
            </c:spPr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lt1">
                        <a:lumMod val="8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MX"/>
              </a:p>
            </c:txPr>
            <c:showLegendKey val="0"/>
            <c:showVal val="0"/>
            <c:showCatName val="0"/>
            <c:showSerName val="0"/>
            <c:showPercent val="1"/>
            <c:showBubbleSize val="0"/>
            <c:showLeaderLines val="1"/>
            <c:leaderLines>
              <c:spPr>
                <a:ln w="9525">
                  <a:solidFill>
                    <a:schemeClr val="lt1">
                      <a:lumMod val="95000"/>
                      <a:alpha val="54000"/>
                    </a:schemeClr>
                  </a:solidFill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'SEPT 2023'!$B$75:$B$78</c:f>
              <c:strCache>
                <c:ptCount val="4"/>
                <c:pt idx="0">
                  <c:v>Femenino</c:v>
                </c:pt>
                <c:pt idx="1">
                  <c:v>Masculino</c:v>
                </c:pt>
                <c:pt idx="2">
                  <c:v>No Especifica</c:v>
                </c:pt>
                <c:pt idx="3">
                  <c:v>Empresa</c:v>
                </c:pt>
              </c:strCache>
            </c:strRef>
          </c:cat>
          <c:val>
            <c:numRef>
              <c:f>'SEPT 2023'!$H$75:$H$78</c:f>
              <c:numCache>
                <c:formatCode>0</c:formatCode>
                <c:ptCount val="4"/>
                <c:pt idx="0">
                  <c:v>7</c:v>
                </c:pt>
                <c:pt idx="1">
                  <c:v>6</c:v>
                </c:pt>
                <c:pt idx="2">
                  <c:v>1</c:v>
                </c:pt>
                <c:pt idx="3">
                  <c:v>1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1"/>
          <c:showBubbleSize val="0"/>
          <c:showLeaderLines val="1"/>
        </c:dLbls>
        <c:firstSliceAng val="0"/>
      </c:pieChart>
      <c:spPr>
        <a:noFill/>
        <a:ln>
          <a:noFill/>
        </a:ln>
        <a:effectLst/>
      </c:spPr>
    </c:plotArea>
    <c:legend>
      <c:legendPos val="t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>
                  <a:lumMod val="85000"/>
                </a:schemeClr>
              </a:solidFill>
              <a:latin typeface="+mn-lt"/>
              <a:ea typeface="+mn-ea"/>
              <a:cs typeface="+mn-cs"/>
            </a:defRPr>
          </a:pPr>
          <a:endParaRPr lang="es-MX"/>
        </a:p>
      </c:txPr>
    </c:legend>
    <c:plotVisOnly val="1"/>
    <c:dispBlanksAs val="gap"/>
    <c:showDLblsOverMax val="0"/>
  </c:chart>
  <c:spPr>
    <a:gradFill flip="none" rotWithShape="1">
      <a:gsLst>
        <a:gs pos="0">
          <a:schemeClr val="dk1">
            <a:lumMod val="65000"/>
            <a:lumOff val="35000"/>
          </a:schemeClr>
        </a:gs>
        <a:gs pos="100000">
          <a:schemeClr val="dk1">
            <a:lumMod val="85000"/>
            <a:lumOff val="15000"/>
          </a:schemeClr>
        </a:gs>
      </a:gsLst>
      <a:path path="circle">
        <a:fillToRect l="50000" t="50000" r="50000" b="50000"/>
      </a:path>
      <a:tileRect/>
    </a:gradFill>
    <a:ln>
      <a:noFill/>
    </a:ln>
    <a:effectLst/>
  </c:spPr>
  <c:txPr>
    <a:bodyPr/>
    <a:lstStyle/>
    <a:p>
      <a:pPr>
        <a:defRPr/>
      </a:pPr>
      <a:endParaRPr lang="es-MX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style1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2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3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4.xml><?xml version="1.0" encoding="utf-8"?>
<cs:chartStyle xmlns:cs="http://schemas.microsoft.com/office/drawing/2012/chartStyle" xmlns:a="http://schemas.openxmlformats.org/drawingml/2006/main" id="209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lt1"/>
    </cs:fontRef>
  </cs:dataPoint>
  <cs:dataPoint3D>
    <cs:lnRef idx="0"/>
    <cs:fillRef idx="3">
      <cs:styleClr val="auto"/>
    </cs:fillRef>
    <cs:effectRef idx="3"/>
    <cs:fontRef idx="minor">
      <a:schemeClr val="lt1"/>
    </cs:fontRef>
  </cs:dataPoint3D>
  <cs:dataPointLine>
    <cs:lnRef idx="0">
      <cs:styleClr val="auto"/>
    </cs:lnRef>
    <cs:fillRef idx="3"/>
    <cs:effectRef idx="3"/>
    <cs:fontRef idx="minor">
      <a:schemeClr val="lt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lt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lt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lt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lt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lt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lt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5.xml><?xml version="1.0" encoding="utf-8"?>
<cs:chartStyle xmlns:cs="http://schemas.microsoft.com/office/drawing/2012/chartStyle" xmlns:a="http://schemas.openxmlformats.org/drawingml/2006/main" id="257">
  <cs:axisTitle>
    <cs:lnRef idx="0"/>
    <cs:fillRef idx="0"/>
    <cs:effectRef idx="0"/>
    <cs:fontRef idx="minor">
      <a:schemeClr val="lt1">
        <a:lumMod val="85000"/>
      </a:schemeClr>
    </cs:fontRef>
    <cs:defRPr sz="900" b="1" kern="1200" cap="all"/>
  </cs:axisTitle>
  <cs:category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categoryAxis>
  <cs:chartArea>
    <cs:lnRef idx="0"/>
    <cs:fillRef idx="0"/>
    <cs:effectRef idx="0"/>
    <cs:fontRef idx="minor">
      <a:schemeClr val="dk1"/>
    </cs:fontRef>
    <cs:spPr>
      <a:gradFill flip="none" rotWithShape="1">
        <a:gsLst>
          <a:gs pos="0">
            <a:schemeClr val="dk1">
              <a:lumMod val="65000"/>
              <a:lumOff val="35000"/>
            </a:schemeClr>
          </a:gs>
          <a:gs pos="100000">
            <a:schemeClr val="dk1">
              <a:lumMod val="85000"/>
              <a:lumOff val="15000"/>
            </a:schemeClr>
          </a:gs>
        </a:gsLst>
        <a:path path="circle">
          <a:fillToRect l="50000" t="50000" r="50000" b="50000"/>
        </a:path>
        <a:tileRect/>
      </a:gradFill>
    </cs:spPr>
    <cs:defRPr sz="1000" kern="1200"/>
  </cs:chartArea>
  <cs:dataLabel>
    <cs:lnRef idx="0"/>
    <cs:fillRef idx="0"/>
    <cs:effectRef idx="0"/>
    <cs:fontRef idx="minor">
      <a:schemeClr val="lt1">
        <a:lumMod val="8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lt1">
        <a:lumMod val="85000"/>
      </a:schemeClr>
    </cs:fontRef>
    <cs:spPr>
      <a:ln w="9525">
        <a:solidFill>
          <a:schemeClr val="lt1">
            <a:lumMod val="95000"/>
            <a:alpha val="54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>
        <a:solidFill>
          <a:schemeClr val="lt1">
            <a:lumMod val="95000"/>
            <a:alpha val="54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lt1">
            <a:lumMod val="95000"/>
            <a:alpha val="10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>
        <a:solidFill>
          <a:schemeClr val="lt1">
            <a:lumMod val="95000"/>
            <a:alpha val="5000"/>
          </a:schemeClr>
        </a:solidFill>
      </a:ln>
    </cs:spPr>
  </cs:gridlineMinor>
  <cs:hiLo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1"/>
    </cs:fontRef>
    <cs:spPr>
      <a:ln w="9525">
        <a:solidFill>
          <a:schemeClr val="lt1">
            <a:lumMod val="95000"/>
            <a:alpha val="54000"/>
          </a:schemeClr>
        </a:solidFill>
      </a:ln>
    </cs:spPr>
  </cs:leaderLine>
  <cs:legend>
    <cs:lnRef idx="0"/>
    <cs:fillRef idx="0"/>
    <cs:effectRef idx="0"/>
    <cs:fontRef idx="minor">
      <a:schemeClr val="lt1">
        <a:lumMod val="85000"/>
      </a:schemeClr>
    </cs:fontRef>
    <cs:defRPr sz="900" kern="1200"/>
  </cs:legend>
  <cs:plotArea>
    <cs:lnRef idx="0"/>
    <cs:fillRef idx="0"/>
    <cs:effectRef idx="0"/>
    <cs:fontRef idx="minor">
      <a:schemeClr val="tx1"/>
    </cs:fontRef>
  </cs:plotArea>
  <cs:plotArea3D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lt1">
        <a:lumMod val="85000"/>
      </a:schemeClr>
    </cs:fontRef>
    <cs:spPr>
      <a:ln w="12700" cap="flat" cmpd="sng" algn="ctr">
        <a:solidFill>
          <a:schemeClr val="lt1">
            <a:lumMod val="95000"/>
            <a:alpha val="54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lt1"/>
    </cs:fontRef>
    <cs:spPr>
      <a:ln w="9525" cap="flat" cmpd="sng" algn="ctr">
        <a:solidFill>
          <a:schemeClr val="lt1">
            <a:lumMod val="95000"/>
            <a:alpha val="54000"/>
          </a:schemeClr>
        </a:solidFill>
        <a:round/>
      </a:ln>
    </cs:spPr>
  </cs:seriesLine>
  <cs:title>
    <cs:lnRef idx="0"/>
    <cs:fillRef idx="0"/>
    <cs:effectRef idx="0"/>
    <cs:fontRef idx="minor">
      <a:schemeClr val="lt1">
        <a:lumMod val="95000"/>
      </a:schemeClr>
    </cs:fontRef>
    <cs:defRPr sz="1600" b="1" kern="1200" spc="100" baseline="0">
      <a:effectLst>
        <a:outerShdw blurRad="50800" dist="38100" dir="5400000" algn="t" rotWithShape="0">
          <a:prstClr val="black">
            <a:alpha val="40000"/>
          </a:prstClr>
        </a:outerShdw>
      </a:effectLst>
    </cs:defRPr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lt1">
        <a:lumMod val="8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>
        <a:solidFill>
          <a:schemeClr val="lt1">
            <a:lumMod val="95000"/>
            <a:alpha val="54000"/>
          </a:schemeClr>
        </a:solidFill>
      </a:ln>
    </cs:spPr>
  </cs:upBar>
  <cs:valueAxis>
    <cs:lnRef idx="0"/>
    <cs:fillRef idx="0"/>
    <cs:effectRef idx="0"/>
    <cs:fontRef idx="minor">
      <a:schemeClr val="lt1">
        <a:lumMod val="85000"/>
      </a:schemeClr>
    </cs:fontRef>
    <cs:defRPr sz="900" kern="1200"/>
  </cs:valueAxis>
  <cs:wall>
    <cs:lnRef idx="0"/>
    <cs:fillRef idx="0"/>
    <cs:effectRef idx="0"/>
    <cs:fontRef idx="minor">
      <a:schemeClr val="tx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5.xml"/><Relationship Id="rId3" Type="http://schemas.openxmlformats.org/officeDocument/2006/relationships/image" Target="../media/image3.png"/><Relationship Id="rId7" Type="http://schemas.openxmlformats.org/officeDocument/2006/relationships/chart" Target="../charts/chart4.xml"/><Relationship Id="rId2" Type="http://schemas.openxmlformats.org/officeDocument/2006/relationships/image" Target="../media/image2.png"/><Relationship Id="rId1" Type="http://schemas.openxmlformats.org/officeDocument/2006/relationships/image" Target="../media/image1.jpeg"/><Relationship Id="rId6" Type="http://schemas.openxmlformats.org/officeDocument/2006/relationships/chart" Target="../charts/chart3.xml"/><Relationship Id="rId5" Type="http://schemas.openxmlformats.org/officeDocument/2006/relationships/chart" Target="../charts/chart2.xml"/><Relationship Id="rId4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10</xdr:col>
      <xdr:colOff>257173</xdr:colOff>
      <xdr:row>0</xdr:row>
      <xdr:rowOff>133350</xdr:rowOff>
    </xdr:from>
    <xdr:to>
      <xdr:col>17</xdr:col>
      <xdr:colOff>9524</xdr:colOff>
      <xdr:row>9</xdr:row>
      <xdr:rowOff>114300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8420098" y="133350"/>
          <a:ext cx="4114801" cy="1695450"/>
        </a:xfrm>
        <a:prstGeom prst="rect">
          <a:avLst/>
        </a:prstGeom>
      </xdr:spPr>
    </xdr:pic>
    <xdr:clientData/>
  </xdr:twoCellAnchor>
  <xdr:twoCellAnchor editAs="oneCell">
    <xdr:from>
      <xdr:col>7</xdr:col>
      <xdr:colOff>114301</xdr:colOff>
      <xdr:row>0</xdr:row>
      <xdr:rowOff>85725</xdr:rowOff>
    </xdr:from>
    <xdr:to>
      <xdr:col>10</xdr:col>
      <xdr:colOff>219075</xdr:colOff>
      <xdr:row>9</xdr:row>
      <xdr:rowOff>161925</xdr:rowOff>
    </xdr:to>
    <xdr:pic>
      <xdr:nvPicPr>
        <xdr:cNvPr id="3" name="Imagen 2"/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448426" y="85725"/>
          <a:ext cx="1933574" cy="1790700"/>
        </a:xfrm>
        <a:prstGeom prst="rect">
          <a:avLst/>
        </a:prstGeom>
      </xdr:spPr>
    </xdr:pic>
    <xdr:clientData/>
  </xdr:twoCellAnchor>
  <xdr:twoCellAnchor editAs="oneCell">
    <xdr:from>
      <xdr:col>1</xdr:col>
      <xdr:colOff>47625</xdr:colOff>
      <xdr:row>0</xdr:row>
      <xdr:rowOff>57149</xdr:rowOff>
    </xdr:from>
    <xdr:to>
      <xdr:col>5</xdr:col>
      <xdr:colOff>209549</xdr:colOff>
      <xdr:row>9</xdr:row>
      <xdr:rowOff>123824</xdr:rowOff>
    </xdr:to>
    <xdr:pic>
      <xdr:nvPicPr>
        <xdr:cNvPr id="4" name="Imagen 3"/>
        <xdr:cNvPicPr>
          <a:picLocks noChangeAspect="1"/>
        </xdr:cNvPicPr>
      </xdr:nvPicPr>
      <xdr:blipFill>
        <a:blip xmlns:r="http://schemas.openxmlformats.org/officeDocument/2006/relationships" r:embed="rId3"/>
        <a:stretch>
          <a:fillRect/>
        </a:stretch>
      </xdr:blipFill>
      <xdr:spPr>
        <a:xfrm>
          <a:off x="657225" y="57149"/>
          <a:ext cx="4352924" cy="1781175"/>
        </a:xfrm>
        <a:prstGeom prst="rect">
          <a:avLst/>
        </a:prstGeom>
      </xdr:spPr>
    </xdr:pic>
    <xdr:clientData/>
  </xdr:twoCellAnchor>
  <xdr:twoCellAnchor>
    <xdr:from>
      <xdr:col>5</xdr:col>
      <xdr:colOff>733425</xdr:colOff>
      <xdr:row>18</xdr:row>
      <xdr:rowOff>4762</xdr:rowOff>
    </xdr:from>
    <xdr:to>
      <xdr:col>13</xdr:col>
      <xdr:colOff>114300</xdr:colOff>
      <xdr:row>28</xdr:row>
      <xdr:rowOff>171450</xdr:rowOff>
    </xdr:to>
    <xdr:graphicFrame macro="">
      <xdr:nvGraphicFramePr>
        <xdr:cNvPr id="5" name="Gráfico 4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5</xdr:col>
      <xdr:colOff>695325</xdr:colOff>
      <xdr:row>30</xdr:row>
      <xdr:rowOff>128587</xdr:rowOff>
    </xdr:from>
    <xdr:to>
      <xdr:col>13</xdr:col>
      <xdr:colOff>171450</xdr:colOff>
      <xdr:row>42</xdr:row>
      <xdr:rowOff>0</xdr:rowOff>
    </xdr:to>
    <xdr:graphicFrame macro="">
      <xdr:nvGraphicFramePr>
        <xdr:cNvPr id="6" name="Gráfico 5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5</xdr:col>
      <xdr:colOff>771525</xdr:colOff>
      <xdr:row>46</xdr:row>
      <xdr:rowOff>90487</xdr:rowOff>
    </xdr:from>
    <xdr:to>
      <xdr:col>13</xdr:col>
      <xdr:colOff>152400</xdr:colOff>
      <xdr:row>55</xdr:row>
      <xdr:rowOff>176212</xdr:rowOff>
    </xdr:to>
    <xdr:graphicFrame macro="">
      <xdr:nvGraphicFramePr>
        <xdr:cNvPr id="7" name="Gráfico 6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5</xdr:col>
      <xdr:colOff>838200</xdr:colOff>
      <xdr:row>59</xdr:row>
      <xdr:rowOff>176212</xdr:rowOff>
    </xdr:from>
    <xdr:to>
      <xdr:col>13</xdr:col>
      <xdr:colOff>219075</xdr:colOff>
      <xdr:row>67</xdr:row>
      <xdr:rowOff>214312</xdr:rowOff>
    </xdr:to>
    <xdr:graphicFrame macro="">
      <xdr:nvGraphicFramePr>
        <xdr:cNvPr id="8" name="Gráfico 7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9</xdr:col>
      <xdr:colOff>581025</xdr:colOff>
      <xdr:row>69</xdr:row>
      <xdr:rowOff>33337</xdr:rowOff>
    </xdr:from>
    <xdr:to>
      <xdr:col>17</xdr:col>
      <xdr:colOff>180975</xdr:colOff>
      <xdr:row>82</xdr:row>
      <xdr:rowOff>71437</xdr:rowOff>
    </xdr:to>
    <xdr:graphicFrame macro="">
      <xdr:nvGraphicFramePr>
        <xdr:cNvPr id="9" name="Gráfico 8"/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1:R84"/>
  <sheetViews>
    <sheetView tabSelected="1" workbookViewId="0">
      <selection activeCell="E89" sqref="E89"/>
    </sheetView>
  </sheetViews>
  <sheetFormatPr baseColWidth="10" defaultColWidth="9.140625" defaultRowHeight="15" x14ac:dyDescent="0.25"/>
  <cols>
    <col min="2" max="2" width="12.7109375" customWidth="1"/>
    <col min="3" max="3" width="11.5703125" customWidth="1"/>
    <col min="4" max="4" width="13.140625" customWidth="1"/>
    <col min="5" max="5" width="25.42578125" customWidth="1"/>
    <col min="6" max="6" width="13.85546875" customWidth="1"/>
    <col min="17" max="17" width="10.5703125" customWidth="1"/>
  </cols>
  <sheetData>
    <row r="11" spans="2:18" x14ac:dyDescent="0.25">
      <c r="B11" s="43" t="s">
        <v>0</v>
      </c>
      <c r="C11" s="43"/>
      <c r="D11" s="43"/>
      <c r="E11" s="43"/>
      <c r="F11" s="43"/>
      <c r="G11" s="43"/>
      <c r="H11" s="43"/>
      <c r="I11" s="43"/>
      <c r="J11" s="43"/>
      <c r="K11" s="43"/>
      <c r="L11" s="43"/>
      <c r="M11" s="43"/>
      <c r="N11" s="43"/>
      <c r="O11" s="43"/>
      <c r="P11" s="43"/>
      <c r="Q11" s="43"/>
      <c r="R11" s="1"/>
    </row>
    <row r="12" spans="2:18" x14ac:dyDescent="0.25">
      <c r="B12" s="43"/>
      <c r="C12" s="43"/>
      <c r="D12" s="43"/>
      <c r="E12" s="43"/>
      <c r="F12" s="43"/>
      <c r="G12" s="43"/>
      <c r="H12" s="43"/>
      <c r="I12" s="43"/>
      <c r="J12" s="43"/>
      <c r="K12" s="43"/>
      <c r="L12" s="43"/>
      <c r="M12" s="43"/>
      <c r="N12" s="43"/>
      <c r="O12" s="43"/>
      <c r="P12" s="43"/>
      <c r="Q12" s="43"/>
      <c r="R12" s="1"/>
    </row>
    <row r="13" spans="2:18" x14ac:dyDescent="0.25">
      <c r="B13" s="43"/>
      <c r="C13" s="43"/>
      <c r="D13" s="43"/>
      <c r="E13" s="43"/>
      <c r="F13" s="43"/>
      <c r="G13" s="43"/>
      <c r="H13" s="43"/>
      <c r="I13" s="43"/>
      <c r="J13" s="43"/>
      <c r="K13" s="43"/>
      <c r="L13" s="43"/>
      <c r="M13" s="43"/>
      <c r="N13" s="43"/>
      <c r="O13" s="43"/>
      <c r="P13" s="43"/>
      <c r="Q13" s="43"/>
      <c r="R13" s="1"/>
    </row>
    <row r="14" spans="2:18" x14ac:dyDescent="0.25">
      <c r="B14" s="44" t="s">
        <v>1</v>
      </c>
      <c r="C14" s="44"/>
      <c r="D14" s="44"/>
      <c r="E14" s="44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1"/>
    </row>
    <row r="15" spans="2:18" x14ac:dyDescent="0.25">
      <c r="B15" s="44"/>
      <c r="C15" s="44"/>
      <c r="D15" s="44"/>
      <c r="E15" s="44"/>
      <c r="F15" s="44"/>
      <c r="G15" s="44"/>
      <c r="H15" s="44"/>
      <c r="I15" s="44"/>
      <c r="J15" s="44"/>
      <c r="K15" s="44"/>
      <c r="L15" s="44"/>
      <c r="M15" s="44"/>
      <c r="N15" s="44"/>
      <c r="O15" s="44"/>
      <c r="P15" s="44"/>
      <c r="Q15" s="44"/>
      <c r="R15" s="1"/>
    </row>
    <row r="16" spans="2:18" ht="15" customHeight="1" x14ac:dyDescent="0.25">
      <c r="B16" s="44" t="s">
        <v>37</v>
      </c>
      <c r="C16" s="44"/>
      <c r="D16" s="44"/>
      <c r="E16" s="44"/>
      <c r="F16" s="44"/>
      <c r="G16" s="44"/>
      <c r="H16" s="44"/>
      <c r="I16" s="44"/>
      <c r="J16" s="44"/>
      <c r="K16" s="44"/>
      <c r="L16" s="44"/>
      <c r="M16" s="44"/>
      <c r="N16" s="44"/>
      <c r="O16" s="44"/>
      <c r="P16" s="44"/>
      <c r="Q16" s="44"/>
      <c r="R16" s="1"/>
    </row>
    <row r="17" spans="2:18" ht="15" customHeight="1" x14ac:dyDescent="0.25"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1"/>
    </row>
    <row r="18" spans="2:18" x14ac:dyDescent="0.25">
      <c r="B18" s="1"/>
      <c r="C18" s="1"/>
      <c r="D18" s="1"/>
      <c r="E18" s="1"/>
      <c r="F18" s="1"/>
      <c r="G18" s="1"/>
      <c r="H18" s="1"/>
      <c r="I18" s="1"/>
      <c r="J18" s="1"/>
      <c r="K18" s="1"/>
      <c r="L18" s="1"/>
      <c r="M18" s="1"/>
      <c r="N18" s="1"/>
      <c r="O18" s="1"/>
      <c r="P18" s="1"/>
      <c r="Q18" s="1"/>
      <c r="R18" s="1"/>
    </row>
    <row r="19" spans="2:18" ht="15.75" thickBot="1" x14ac:dyDescent="0.3">
      <c r="B19" s="1"/>
      <c r="C19" s="1"/>
      <c r="D19" s="1"/>
      <c r="E19" s="1"/>
      <c r="F19" s="1"/>
      <c r="G19" s="1"/>
      <c r="H19" s="1"/>
      <c r="I19" s="1"/>
      <c r="J19" s="1"/>
      <c r="K19" s="1"/>
      <c r="L19" s="1"/>
      <c r="M19" s="1"/>
      <c r="N19" s="1"/>
      <c r="O19" s="1"/>
      <c r="P19" s="1"/>
      <c r="Q19" s="1"/>
      <c r="R19" s="1"/>
    </row>
    <row r="20" spans="2:18" x14ac:dyDescent="0.25">
      <c r="B20" s="32" t="s">
        <v>2</v>
      </c>
      <c r="C20" s="33"/>
      <c r="D20" s="33"/>
      <c r="E20" s="34"/>
      <c r="F20" s="1"/>
      <c r="G20" s="1"/>
      <c r="H20" s="1"/>
      <c r="I20" s="1"/>
      <c r="J20" s="1"/>
      <c r="K20" s="1"/>
      <c r="L20" s="1"/>
      <c r="M20" s="1"/>
      <c r="N20" s="1"/>
      <c r="O20" s="1"/>
      <c r="P20" s="1"/>
      <c r="Q20" s="1"/>
      <c r="R20" s="1"/>
    </row>
    <row r="21" spans="2:18" ht="15.75" thickBot="1" x14ac:dyDescent="0.3">
      <c r="B21" s="35"/>
      <c r="C21" s="36"/>
      <c r="D21" s="36"/>
      <c r="E21" s="3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</row>
    <row r="22" spans="2:18" ht="15.75" thickBot="1" x14ac:dyDescent="0.3">
      <c r="B22" s="2">
        <v>1</v>
      </c>
      <c r="C22" s="38" t="s">
        <v>3</v>
      </c>
      <c r="D22" s="39"/>
      <c r="E22" s="3">
        <v>0</v>
      </c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</row>
    <row r="23" spans="2:18" ht="15.75" thickBot="1" x14ac:dyDescent="0.3">
      <c r="B23" s="2">
        <v>2</v>
      </c>
      <c r="C23" s="38" t="s">
        <v>4</v>
      </c>
      <c r="D23" s="39"/>
      <c r="E23" s="3">
        <v>14</v>
      </c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</row>
    <row r="24" spans="2:18" ht="15.75" thickBot="1" x14ac:dyDescent="0.3">
      <c r="B24" s="4">
        <v>3</v>
      </c>
      <c r="C24" s="38" t="s">
        <v>5</v>
      </c>
      <c r="D24" s="39"/>
      <c r="E24" s="3">
        <v>1</v>
      </c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</row>
    <row r="25" spans="2:18" ht="15.75" thickBot="1" x14ac:dyDescent="0.3">
      <c r="B25" s="2">
        <v>4</v>
      </c>
      <c r="C25" s="38" t="s">
        <v>6</v>
      </c>
      <c r="D25" s="39"/>
      <c r="E25" s="3">
        <v>0</v>
      </c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</row>
    <row r="26" spans="2:18" ht="15.75" thickBot="1" x14ac:dyDescent="0.3">
      <c r="B26" s="5"/>
      <c r="C26" s="30" t="s">
        <v>7</v>
      </c>
      <c r="D26" s="31"/>
      <c r="E26" s="6">
        <f>SUM(E22+E23+E24-E25)</f>
        <v>15</v>
      </c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</row>
    <row r="27" spans="2:18" x14ac:dyDescent="0.25">
      <c r="B27" s="7"/>
      <c r="C27" s="7"/>
      <c r="D27" s="7"/>
      <c r="E27" s="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</row>
    <row r="28" spans="2:18" x14ac:dyDescent="0.25">
      <c r="B28" s="7"/>
      <c r="C28" s="7"/>
      <c r="D28" s="7"/>
      <c r="E28" s="7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</row>
    <row r="29" spans="2:18" x14ac:dyDescent="0.25">
      <c r="B29" s="7"/>
      <c r="C29" s="7"/>
      <c r="D29" s="7"/>
      <c r="E29" s="7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</row>
    <row r="30" spans="2:18" x14ac:dyDescent="0.25">
      <c r="B30" s="7"/>
      <c r="C30" s="7"/>
      <c r="D30" s="7"/>
      <c r="E30" s="7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</row>
    <row r="31" spans="2:18" x14ac:dyDescent="0.25">
      <c r="B31" s="1"/>
      <c r="C31" s="1"/>
      <c r="D31" s="1"/>
      <c r="E31" s="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</row>
    <row r="32" spans="2:18" x14ac:dyDescent="0.25">
      <c r="B32" s="1"/>
      <c r="C32" s="1"/>
      <c r="D32" s="1"/>
      <c r="E32" s="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</row>
    <row r="33" spans="2:18" ht="15.75" thickBot="1" x14ac:dyDescent="0.3">
      <c r="B33" s="1"/>
      <c r="C33" s="1"/>
      <c r="D33" s="1"/>
      <c r="E33" s="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</row>
    <row r="34" spans="2:18" x14ac:dyDescent="0.25">
      <c r="B34" s="32" t="s">
        <v>8</v>
      </c>
      <c r="C34" s="33"/>
      <c r="D34" s="33"/>
      <c r="E34" s="34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</row>
    <row r="35" spans="2:18" ht="15.75" thickBot="1" x14ac:dyDescent="0.3">
      <c r="B35" s="35"/>
      <c r="C35" s="36"/>
      <c r="D35" s="36"/>
      <c r="E35" s="37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</row>
    <row r="36" spans="2:18" ht="15.75" thickBot="1" x14ac:dyDescent="0.3">
      <c r="B36" s="2">
        <v>1</v>
      </c>
      <c r="C36" s="38" t="s">
        <v>9</v>
      </c>
      <c r="D36" s="39"/>
      <c r="E36" s="3">
        <v>7</v>
      </c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</row>
    <row r="37" spans="2:18" ht="15.75" thickBot="1" x14ac:dyDescent="0.3">
      <c r="B37" s="2">
        <v>2</v>
      </c>
      <c r="C37" s="38" t="s">
        <v>10</v>
      </c>
      <c r="D37" s="39"/>
      <c r="E37" s="3">
        <v>2</v>
      </c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</row>
    <row r="38" spans="2:18" ht="15.75" thickBot="1" x14ac:dyDescent="0.3">
      <c r="B38" s="4">
        <v>3</v>
      </c>
      <c r="C38" s="38" t="s">
        <v>11</v>
      </c>
      <c r="D38" s="39"/>
      <c r="E38" s="3">
        <v>6</v>
      </c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</row>
    <row r="39" spans="2:18" ht="15.75" thickBot="1" x14ac:dyDescent="0.3">
      <c r="B39" s="2">
        <v>4</v>
      </c>
      <c r="C39" s="38" t="s">
        <v>12</v>
      </c>
      <c r="D39" s="39"/>
      <c r="E39" s="3">
        <v>0</v>
      </c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</row>
    <row r="40" spans="2:18" ht="15.75" thickBot="1" x14ac:dyDescent="0.3">
      <c r="B40" s="3">
        <v>5</v>
      </c>
      <c r="C40" s="40" t="s">
        <v>13</v>
      </c>
      <c r="D40" s="29"/>
      <c r="E40" s="3">
        <v>0</v>
      </c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</row>
    <row r="41" spans="2:18" ht="15.75" thickBot="1" x14ac:dyDescent="0.3">
      <c r="B41" s="5"/>
      <c r="C41" s="41" t="s">
        <v>7</v>
      </c>
      <c r="D41" s="42"/>
      <c r="E41" s="6">
        <f>SUM(E36:E40)</f>
        <v>15</v>
      </c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</row>
    <row r="42" spans="2:18" x14ac:dyDescent="0.25"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</row>
    <row r="43" spans="2:18" x14ac:dyDescent="0.25"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</row>
    <row r="44" spans="2:18" x14ac:dyDescent="0.25"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</row>
    <row r="45" spans="2:18" x14ac:dyDescent="0.25"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</row>
    <row r="46" spans="2:18" x14ac:dyDescent="0.25"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</row>
    <row r="47" spans="2:18" x14ac:dyDescent="0.25"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</row>
    <row r="48" spans="2:18" ht="15.75" thickBot="1" x14ac:dyDescent="0.3"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</row>
    <row r="49" spans="2:18" x14ac:dyDescent="0.25">
      <c r="B49" s="32" t="s">
        <v>14</v>
      </c>
      <c r="C49" s="33"/>
      <c r="D49" s="33"/>
      <c r="E49" s="34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</row>
    <row r="50" spans="2:18" ht="15.75" thickBot="1" x14ac:dyDescent="0.3">
      <c r="B50" s="35"/>
      <c r="C50" s="36"/>
      <c r="D50" s="36"/>
      <c r="E50" s="37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</row>
    <row r="51" spans="2:18" ht="32.25" customHeight="1" thickBot="1" x14ac:dyDescent="0.3">
      <c r="B51" s="2">
        <v>1</v>
      </c>
      <c r="C51" s="28" t="s">
        <v>15</v>
      </c>
      <c r="D51" s="29"/>
      <c r="E51" s="8">
        <v>3</v>
      </c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</row>
    <row r="52" spans="2:18" ht="36" customHeight="1" thickBot="1" x14ac:dyDescent="0.3">
      <c r="B52" s="2">
        <v>2</v>
      </c>
      <c r="C52" s="28" t="s">
        <v>16</v>
      </c>
      <c r="D52" s="29"/>
      <c r="E52" s="3">
        <v>12</v>
      </c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</row>
    <row r="53" spans="2:18" ht="30.75" customHeight="1" thickBot="1" x14ac:dyDescent="0.3">
      <c r="B53" s="4">
        <v>3</v>
      </c>
      <c r="C53" s="28" t="s">
        <v>17</v>
      </c>
      <c r="D53" s="29"/>
      <c r="E53" s="3">
        <v>0</v>
      </c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</row>
    <row r="54" spans="2:18" ht="33" customHeight="1" thickBot="1" x14ac:dyDescent="0.3">
      <c r="B54" s="2">
        <v>4</v>
      </c>
      <c r="C54" s="28" t="s">
        <v>18</v>
      </c>
      <c r="D54" s="29"/>
      <c r="E54" s="9">
        <v>0</v>
      </c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</row>
    <row r="55" spans="2:18" ht="15.75" thickBot="1" x14ac:dyDescent="0.3">
      <c r="B55" s="5"/>
      <c r="C55" s="30" t="s">
        <v>7</v>
      </c>
      <c r="D55" s="31"/>
      <c r="E55" s="6">
        <f>SUM(E51:E54)</f>
        <v>15</v>
      </c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</row>
    <row r="56" spans="2:18" x14ac:dyDescent="0.25"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</row>
    <row r="57" spans="2:18" x14ac:dyDescent="0.25"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</row>
    <row r="58" spans="2:18" x14ac:dyDescent="0.25"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</row>
    <row r="59" spans="2:18" x14ac:dyDescent="0.25"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</row>
    <row r="60" spans="2:18" x14ac:dyDescent="0.25"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</row>
    <row r="61" spans="2:18" ht="15.75" thickBot="1" x14ac:dyDescent="0.3"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</row>
    <row r="62" spans="2:18" x14ac:dyDescent="0.25">
      <c r="B62" s="32" t="s">
        <v>19</v>
      </c>
      <c r="C62" s="33"/>
      <c r="D62" s="33"/>
      <c r="E62" s="34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</row>
    <row r="63" spans="2:18" ht="15.75" thickBot="1" x14ac:dyDescent="0.3">
      <c r="B63" s="35"/>
      <c r="C63" s="36"/>
      <c r="D63" s="36"/>
      <c r="E63" s="37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</row>
    <row r="64" spans="2:18" ht="38.25" customHeight="1" thickBot="1" x14ac:dyDescent="0.3">
      <c r="B64" s="2">
        <v>1</v>
      </c>
      <c r="C64" s="28" t="s">
        <v>20</v>
      </c>
      <c r="D64" s="29"/>
      <c r="E64" s="3">
        <v>0</v>
      </c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</row>
    <row r="65" spans="2:18" ht="33" customHeight="1" thickBot="1" x14ac:dyDescent="0.3">
      <c r="B65" s="2">
        <v>2</v>
      </c>
      <c r="C65" s="28" t="s">
        <v>21</v>
      </c>
      <c r="D65" s="29"/>
      <c r="E65" s="3">
        <v>15</v>
      </c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</row>
    <row r="66" spans="2:18" ht="32.25" customHeight="1" thickBot="1" x14ac:dyDescent="0.3">
      <c r="B66" s="4">
        <v>3</v>
      </c>
      <c r="C66" s="28" t="s">
        <v>22</v>
      </c>
      <c r="D66" s="29"/>
      <c r="E66" s="3">
        <v>0</v>
      </c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</row>
    <row r="67" spans="2:18" ht="48" customHeight="1" thickBot="1" x14ac:dyDescent="0.3">
      <c r="B67" s="2">
        <v>4</v>
      </c>
      <c r="C67" s="28" t="s">
        <v>23</v>
      </c>
      <c r="D67" s="29"/>
      <c r="E67" s="9">
        <v>0</v>
      </c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</row>
    <row r="68" spans="2:18" ht="44.25" customHeight="1" thickBot="1" x14ac:dyDescent="0.3">
      <c r="B68" s="3">
        <v>5</v>
      </c>
      <c r="C68" s="28" t="s">
        <v>24</v>
      </c>
      <c r="D68" s="29"/>
      <c r="E68" s="9">
        <v>0</v>
      </c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</row>
    <row r="69" spans="2:18" ht="15.75" thickBot="1" x14ac:dyDescent="0.3">
      <c r="B69" s="5"/>
      <c r="C69" s="30" t="s">
        <v>7</v>
      </c>
      <c r="D69" s="31"/>
      <c r="E69" s="6">
        <f>SUM(E64:E68)</f>
        <v>15</v>
      </c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</row>
    <row r="70" spans="2:18" x14ac:dyDescent="0.25"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</row>
    <row r="71" spans="2:18" x14ac:dyDescent="0.25"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</row>
    <row r="72" spans="2:18" x14ac:dyDescent="0.25"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</row>
    <row r="73" spans="2:18" ht="18.75" thickBot="1" x14ac:dyDescent="0.3">
      <c r="B73" s="45" t="s">
        <v>25</v>
      </c>
      <c r="C73" s="45"/>
      <c r="D73" s="45"/>
      <c r="E73" s="45"/>
      <c r="F73" s="45"/>
      <c r="G73" s="45"/>
      <c r="H73" s="45"/>
      <c r="I73" s="45"/>
      <c r="J73" s="1"/>
      <c r="K73" s="1"/>
      <c r="L73" s="1"/>
      <c r="M73" s="1"/>
      <c r="N73" s="1"/>
      <c r="O73" s="1"/>
      <c r="P73" s="1"/>
      <c r="Q73" s="1"/>
      <c r="R73" s="1"/>
    </row>
    <row r="74" spans="2:18" ht="16.5" thickBot="1" x14ac:dyDescent="0.3">
      <c r="B74" s="25" t="s">
        <v>26</v>
      </c>
      <c r="C74" s="26" t="s">
        <v>3</v>
      </c>
      <c r="D74" s="26" t="s">
        <v>27</v>
      </c>
      <c r="E74" s="26" t="s">
        <v>28</v>
      </c>
      <c r="F74" s="26" t="s">
        <v>29</v>
      </c>
      <c r="G74" s="26" t="s">
        <v>30</v>
      </c>
      <c r="H74" s="26" t="s">
        <v>31</v>
      </c>
      <c r="I74" s="27" t="s">
        <v>32</v>
      </c>
      <c r="J74" s="1"/>
      <c r="K74" s="1"/>
      <c r="L74" s="1"/>
      <c r="M74" s="1"/>
      <c r="N74" s="1"/>
      <c r="O74" s="1"/>
      <c r="P74" s="1"/>
      <c r="Q74" s="1"/>
      <c r="R74" s="1"/>
    </row>
    <row r="75" spans="2:18" x14ac:dyDescent="0.25">
      <c r="B75" s="10" t="s">
        <v>33</v>
      </c>
      <c r="C75" s="11">
        <v>0</v>
      </c>
      <c r="D75" s="11">
        <v>7</v>
      </c>
      <c r="E75" s="11">
        <v>0</v>
      </c>
      <c r="F75" s="11">
        <v>0</v>
      </c>
      <c r="G75" s="11">
        <v>0</v>
      </c>
      <c r="H75" s="12">
        <f>SUM(C75:G75)</f>
        <v>7</v>
      </c>
      <c r="I75" s="13">
        <f>AVERAGE(H75/H80*100)</f>
        <v>46.666666666666664</v>
      </c>
      <c r="J75" s="1"/>
      <c r="K75" s="1"/>
      <c r="L75" s="1"/>
      <c r="M75" s="1"/>
      <c r="N75" s="1"/>
      <c r="O75" s="1"/>
      <c r="P75" s="1"/>
      <c r="Q75" s="1"/>
      <c r="R75" s="1"/>
    </row>
    <row r="76" spans="2:18" x14ac:dyDescent="0.25">
      <c r="B76" s="14" t="s">
        <v>34</v>
      </c>
      <c r="C76" s="15">
        <v>0</v>
      </c>
      <c r="D76" s="15">
        <v>5</v>
      </c>
      <c r="E76" s="15">
        <v>0</v>
      </c>
      <c r="F76" s="16">
        <v>1</v>
      </c>
      <c r="G76" s="16">
        <v>0</v>
      </c>
      <c r="H76" s="12">
        <f>SUM(C76:G76)</f>
        <v>6</v>
      </c>
      <c r="I76" s="13">
        <f>AVERAGE(H76/H80*100)</f>
        <v>40</v>
      </c>
      <c r="J76" s="1"/>
      <c r="K76" s="1"/>
      <c r="L76" s="1"/>
      <c r="M76" s="1"/>
      <c r="N76" s="1"/>
      <c r="O76" s="1"/>
      <c r="P76" s="1"/>
      <c r="Q76" s="1"/>
      <c r="R76" s="1"/>
    </row>
    <row r="77" spans="2:18" ht="25.5" x14ac:dyDescent="0.25">
      <c r="B77" s="14" t="s">
        <v>35</v>
      </c>
      <c r="C77" s="17">
        <v>0</v>
      </c>
      <c r="D77" s="17">
        <v>1</v>
      </c>
      <c r="E77" s="17">
        <v>0</v>
      </c>
      <c r="F77" s="17">
        <v>0</v>
      </c>
      <c r="G77" s="17">
        <v>0</v>
      </c>
      <c r="H77" s="12">
        <f>SUM(C77:G77)</f>
        <v>1</v>
      </c>
      <c r="I77" s="13">
        <f>AVERAGE(H77/H80*100)</f>
        <v>6.666666666666667</v>
      </c>
      <c r="J77" s="1"/>
      <c r="K77" s="1"/>
      <c r="L77" s="1"/>
      <c r="M77" s="1"/>
      <c r="N77" s="1"/>
      <c r="O77" s="1"/>
      <c r="P77" s="1"/>
      <c r="Q77" s="1"/>
      <c r="R77" s="1"/>
    </row>
    <row r="78" spans="2:18" ht="15.75" thickBot="1" x14ac:dyDescent="0.3">
      <c r="B78" s="18" t="s">
        <v>36</v>
      </c>
      <c r="C78" s="19">
        <v>0</v>
      </c>
      <c r="D78" s="19">
        <v>1</v>
      </c>
      <c r="E78" s="19">
        <v>0</v>
      </c>
      <c r="F78" s="20">
        <v>0</v>
      </c>
      <c r="G78" s="20">
        <v>0</v>
      </c>
      <c r="H78" s="21">
        <f>SUM(C78:G78)</f>
        <v>1</v>
      </c>
      <c r="I78" s="13">
        <f>AVERAGE(H78/H80*100)</f>
        <v>6.666666666666667</v>
      </c>
      <c r="J78" s="1"/>
      <c r="K78" s="1"/>
      <c r="L78" s="1"/>
      <c r="M78" s="1"/>
      <c r="N78" s="1"/>
      <c r="O78" s="1"/>
      <c r="P78" s="1"/>
      <c r="Q78" s="1"/>
      <c r="R78" s="1"/>
    </row>
    <row r="79" spans="2:18" ht="15.75" thickBot="1" x14ac:dyDescent="0.3"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</row>
    <row r="80" spans="2:18" ht="15.75" thickBot="1" x14ac:dyDescent="0.3">
      <c r="B80" s="22" t="s">
        <v>31</v>
      </c>
      <c r="C80" s="23">
        <f t="shared" ref="C80:H80" si="0">SUM(C75:C79)</f>
        <v>0</v>
      </c>
      <c r="D80" s="23">
        <f t="shared" si="0"/>
        <v>14</v>
      </c>
      <c r="E80" s="23">
        <f t="shared" si="0"/>
        <v>0</v>
      </c>
      <c r="F80" s="23">
        <f t="shared" si="0"/>
        <v>1</v>
      </c>
      <c r="G80" s="23">
        <f t="shared" si="0"/>
        <v>0</v>
      </c>
      <c r="H80" s="23">
        <f t="shared" si="0"/>
        <v>15</v>
      </c>
      <c r="I80" s="24">
        <f>SUM(I75:I79)</f>
        <v>100</v>
      </c>
      <c r="J80" s="1"/>
      <c r="K80" s="1"/>
      <c r="L80" s="1"/>
      <c r="M80" s="1"/>
      <c r="N80" s="1"/>
      <c r="O80" s="1"/>
      <c r="P80" s="1"/>
      <c r="Q80" s="1"/>
      <c r="R80" s="1"/>
    </row>
    <row r="81" spans="2:18" x14ac:dyDescent="0.25"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</row>
    <row r="82" spans="2:18" x14ac:dyDescent="0.25"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</row>
    <row r="83" spans="2:18" x14ac:dyDescent="0.25"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</row>
    <row r="84" spans="2:18" x14ac:dyDescent="0.25"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</row>
  </sheetData>
  <mergeCells count="30">
    <mergeCell ref="B73:I73"/>
    <mergeCell ref="C52:D52"/>
    <mergeCell ref="C53:D53"/>
    <mergeCell ref="C54:D54"/>
    <mergeCell ref="C55:D55"/>
    <mergeCell ref="B62:E63"/>
    <mergeCell ref="C64:D64"/>
    <mergeCell ref="C65:D65"/>
    <mergeCell ref="C66:D66"/>
    <mergeCell ref="C67:D67"/>
    <mergeCell ref="C68:D68"/>
    <mergeCell ref="C69:D69"/>
    <mergeCell ref="C51:D51"/>
    <mergeCell ref="C24:D24"/>
    <mergeCell ref="C25:D25"/>
    <mergeCell ref="C26:D26"/>
    <mergeCell ref="B34:E35"/>
    <mergeCell ref="C36:D36"/>
    <mergeCell ref="C37:D37"/>
    <mergeCell ref="C38:D38"/>
    <mergeCell ref="C39:D39"/>
    <mergeCell ref="C40:D40"/>
    <mergeCell ref="C41:D41"/>
    <mergeCell ref="B49:E50"/>
    <mergeCell ref="C23:D23"/>
    <mergeCell ref="B11:Q13"/>
    <mergeCell ref="B14:Q15"/>
    <mergeCell ref="B16:Q17"/>
    <mergeCell ref="B20:E21"/>
    <mergeCell ref="C22:D22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 2023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2024-07-24T20:31:57Z</dcterms:modified>
</cp:coreProperties>
</file>