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8" i="1" l="1"/>
  <c r="H40" i="1" l="1"/>
  <c r="H31" i="1"/>
  <c r="G58" i="1"/>
  <c r="F58" i="1"/>
  <c r="H47" i="1"/>
  <c r="G47" i="1"/>
  <c r="F47" i="1"/>
  <c r="G40" i="1"/>
  <c r="F40" i="1"/>
  <c r="H23" i="1"/>
  <c r="H65" i="1"/>
  <c r="G31" i="1"/>
  <c r="F31" i="1"/>
  <c r="H15" i="1" l="1"/>
  <c r="H67" i="1" s="1"/>
  <c r="F65" i="1" l="1"/>
  <c r="F23" i="1"/>
  <c r="F15" i="1"/>
  <c r="G65" i="1" l="1"/>
  <c r="G23" i="1"/>
  <c r="G15" i="1"/>
  <c r="G67" i="1" l="1"/>
</calcChain>
</file>

<file path=xl/sharedStrings.xml><?xml version="1.0" encoding="utf-8"?>
<sst xmlns="http://schemas.openxmlformats.org/spreadsheetml/2006/main" count="115" uniqueCount="68">
  <si>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</si>
  <si>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</si>
  <si>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</si>
  <si>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</si>
  <si>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</si>
  <si>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</si>
  <si>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</si>
  <si>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</si>
  <si>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</si>
  <si>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</si>
  <si>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</si>
  <si>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</si>
  <si>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</si>
  <si>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</si>
  <si>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</si>
  <si>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</si>
  <si>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</si>
  <si>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</si>
  <si>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</si>
  <si>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OBSERVACIONES:  </t>
  </si>
  <si>
    <t>Festividades</t>
  </si>
  <si>
    <t>Promover, difundir las festividades y eventos importantes</t>
  </si>
  <si>
    <t xml:space="preserve">UNIDAD RESPONSABLE:  Jefatura de turismo municipal </t>
  </si>
  <si>
    <t xml:space="preserve">  DEPENDENCIA:   Dirección de planeación y desarrollo para el bienestar </t>
  </si>
  <si>
    <t xml:space="preserve"> </t>
  </si>
  <si>
    <t xml:space="preserve">Archivo histórico turístico Tuxpan </t>
  </si>
  <si>
    <t>Realizar turismo social para los habitantes del municipio, cotizaciones de viajes,  por lo menos 10 salida durante el año</t>
  </si>
  <si>
    <t>Recorridos de los atractivos del municipio,(murales, leyendas)</t>
  </si>
  <si>
    <t>Recorridos / viajes</t>
  </si>
  <si>
    <t>META 4</t>
  </si>
  <si>
    <t>META 5</t>
  </si>
  <si>
    <t>META 6</t>
  </si>
  <si>
    <t>META 7</t>
  </si>
  <si>
    <t xml:space="preserve">NOMBRE DEL INDICADOR 4: </t>
  </si>
  <si>
    <t xml:space="preserve">NOMBRE DEL INDICADOR 5: </t>
  </si>
  <si>
    <t xml:space="preserve">NOMBRE DEL INDICADOR 6: </t>
  </si>
  <si>
    <t xml:space="preserve">NOMBRE DEL INDICADOR 7: </t>
  </si>
  <si>
    <t xml:space="preserve">Capacitaciones a los prestadores de servicios turísticos </t>
  </si>
  <si>
    <t xml:space="preserve">Compra de libros, impresiones </t>
  </si>
  <si>
    <t>Viáticos mensuales, reuniones ($ 5,000°°)</t>
  </si>
  <si>
    <t>Infraestructura, rehabilitación y mejoramiento de imagen de los  espacios turísticos</t>
  </si>
  <si>
    <t xml:space="preserve">Herramienta de trabajo </t>
  </si>
  <si>
    <t>Señalizaciones</t>
  </si>
  <si>
    <t>Materiales de trabajo (cámara fotográfica, memoria sd, grabadora de voz, disco 2 TB)</t>
  </si>
  <si>
    <t xml:space="preserve">Promoción de las fiestas de San Sebastián </t>
  </si>
  <si>
    <t>Promoción a diversas festividades, eventos ,  producción de videos,  impresión de lonas, folletos.</t>
  </si>
  <si>
    <t xml:space="preserve">Promoción de las fiestas del señor del Perdón </t>
  </si>
  <si>
    <t xml:space="preserve">Decoraciones de Jardín por diversos eventos(enero, mayo, junio , sep., octubre, diciembre) </t>
  </si>
  <si>
    <t xml:space="preserve">promoción corredor gastronómico San Juan Espanatica </t>
  </si>
  <si>
    <t>Realización de actividades turísticas</t>
  </si>
  <si>
    <t xml:space="preserve">Búsqueda de información,  archivos, libros </t>
  </si>
  <si>
    <t>Reunión con los diversos empresarios de servicios turísticos para necesidades</t>
  </si>
  <si>
    <t>Realizar convenios con instituciones</t>
  </si>
  <si>
    <t xml:space="preserve">Capacitadores diversas </t>
  </si>
  <si>
    <t>Infraestructuras en diversas áreas</t>
  </si>
  <si>
    <t>herramientas</t>
  </si>
  <si>
    <t>Infraestructura</t>
  </si>
  <si>
    <t>Espacios  informativos</t>
  </si>
  <si>
    <t>Asistencia a reuniones, capacitaciones fuera del municipio</t>
  </si>
  <si>
    <t xml:space="preserve">Modulo información </t>
  </si>
  <si>
    <t>Escultura de bronce en 4 caminos</t>
  </si>
  <si>
    <t>proyecto concluido</t>
  </si>
  <si>
    <t>.</t>
  </si>
  <si>
    <t>PERIODO: TRIMESTRAL:      ABRIL-JUNIO</t>
  </si>
  <si>
    <t>FECHA EVALUACIÓN:  6 JULIO 2023</t>
  </si>
  <si>
    <t>CONCLUIDO</t>
  </si>
  <si>
    <t xml:space="preserve">                     RESPONSABLE DE LA UNIDAD DE TURISMO MUNICIPAL </t>
  </si>
  <si>
    <t>LETRAS MONUMENTALES LOS MAZOS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</si>
</sst>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1026582</xdr:colOff>
      <xdr:row>68</xdr:row>
      <xdr:rowOff>687918</xdr:rowOff>
    </xdr:from>
    <xdr:to>
      <xdr:col>7</xdr:col>
      <xdr:colOff>973666</xdr:colOff>
      <xdr:row>68</xdr:row>
      <xdr:rowOff>951178</xdr:rowOff>
    </xdr:to>
    <xdr:sp macro="" textlink="">
      <xdr:nvSpPr>
        <xdr:cNvPr id="4" name="2 CuadroTexto"/>
        <xdr:cNvSpPr txBox="1"/>
      </xdr:nvSpPr>
      <xdr:spPr>
        <a:xfrm>
          <a:off x="3185582" y="21283085"/>
          <a:ext cx="2952751" cy="263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u="none">
              <a:latin typeface="Arial" pitchFamily="34" charset="0"/>
              <a:cs typeface="Arial" pitchFamily="34" charset="0"/>
            </a:rPr>
            <a:t>Lic.</a:t>
          </a:r>
          <a:r>
            <a:rPr lang="es-MX" sz="1200" u="none" baseline="0">
              <a:latin typeface="Arial" pitchFamily="34" charset="0"/>
              <a:cs typeface="Arial" pitchFamily="34" charset="0"/>
            </a:rPr>
            <a:t> Marcela Guadalupe Cortés Rickina</a:t>
          </a:r>
          <a:endParaRPr lang="es-MX" sz="1200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1217084</xdr:colOff>
      <xdr:row>0</xdr:row>
      <xdr:rowOff>0</xdr:rowOff>
    </xdr:from>
    <xdr:to>
      <xdr:col>6</xdr:col>
      <xdr:colOff>910166</xdr:colOff>
      <xdr:row>0</xdr:row>
      <xdr:rowOff>864323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84" y="0"/>
          <a:ext cx="1746249" cy="864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0"/>
  <sheetViews>
    <sheetView tabSelected="1" topLeftCell="A61" zoomScale="90" zoomScaleNormal="90" workbookViewId="0">
      <selection activeCell="B69" sqref="B69:I69"/>
    </sheetView>
  </sheetViews>
  <sheetFormatPr baseColWidth="10" defaultRowHeight="15" x14ac:dyDescent="0.25"/>
  <cols>
    <col min="1" max="1" width="4.42578125" customWidth="1"/>
    <col min="2" max="2" width="5" style="1" customWidth="1"/>
    <col min="5" max="5" width="19.42578125" customWidth="1"/>
    <col min="7" max="7" width="14.28515625" customWidth="1"/>
    <col min="8" max="8" width="21.7109375" customWidth="1"/>
    <col min="9" max="9" width="26.5703125" customWidth="1"/>
  </cols>
  <sheetData>
    <row r="1" spans="2:12" ht="72" customHeight="1" x14ac:dyDescent="0.25">
      <c r="B1" s="44"/>
      <c r="C1" s="44"/>
      <c r="D1" s="44"/>
      <c r="E1" s="44"/>
      <c r="F1" s="44"/>
      <c r="G1" s="44"/>
      <c r="H1" s="44"/>
      <c r="I1" s="44"/>
    </row>
    <row r="2" spans="2:12" ht="27" customHeight="1" x14ac:dyDescent="0.35">
      <c r="B2" s="45" t="s">
        <v>17</v>
      </c>
      <c r="C2" s="45"/>
      <c r="D2" s="45"/>
      <c r="E2" s="45"/>
      <c r="F2" s="45"/>
      <c r="G2" s="45"/>
      <c r="H2" s="45"/>
      <c r="I2" s="45"/>
    </row>
    <row r="3" spans="2:12" ht="18.75" x14ac:dyDescent="0.3">
      <c r="B3" s="46" t="s">
        <v>2</v>
      </c>
      <c r="C3" s="46"/>
      <c r="D3" s="46"/>
      <c r="E3" s="46"/>
      <c r="F3" s="46"/>
      <c r="G3" s="46"/>
      <c r="H3" s="64" t="s">
        <v>64</v>
      </c>
      <c r="I3" s="64"/>
    </row>
    <row r="4" spans="2:12" ht="26.25" customHeight="1" x14ac:dyDescent="0.25">
      <c r="B4" s="64" t="s">
        <v>63</v>
      </c>
      <c r="C4" s="64"/>
      <c r="D4" s="64"/>
      <c r="E4" s="64"/>
      <c r="F4" s="64"/>
      <c r="G4" s="64"/>
      <c r="H4" s="9"/>
      <c r="I4" s="10" t="s">
        <v>18</v>
      </c>
    </row>
    <row r="5" spans="2:12" ht="19.5" customHeight="1" x14ac:dyDescent="0.25">
      <c r="B5" s="68" t="s">
        <v>23</v>
      </c>
      <c r="C5" s="68"/>
      <c r="D5" s="68"/>
      <c r="E5" s="68"/>
      <c r="F5" s="68"/>
      <c r="G5" s="68"/>
      <c r="H5" s="68"/>
      <c r="I5" s="68"/>
      <c r="L5" t="s">
        <v>24</v>
      </c>
    </row>
    <row r="6" spans="2:12" ht="22.5" customHeight="1" x14ac:dyDescent="0.25">
      <c r="B6" s="64" t="s">
        <v>22</v>
      </c>
      <c r="C6" s="64"/>
      <c r="D6" s="64"/>
      <c r="E6" s="64"/>
      <c r="F6" s="64"/>
      <c r="G6" s="64"/>
      <c r="H6" s="64"/>
      <c r="I6" s="64"/>
    </row>
    <row r="7" spans="2:12" ht="23.25" customHeight="1" x14ac:dyDescent="0.25">
      <c r="B7" s="16"/>
      <c r="C7" s="38" t="s">
        <v>9</v>
      </c>
      <c r="D7" s="39"/>
      <c r="E7" s="65" t="s">
        <v>21</v>
      </c>
      <c r="F7" s="66"/>
      <c r="G7" s="66"/>
      <c r="H7" s="66"/>
      <c r="I7" s="67"/>
    </row>
    <row r="8" spans="2:12" ht="19.5" customHeight="1" x14ac:dyDescent="0.25">
      <c r="B8" s="16"/>
      <c r="C8" s="43" t="s">
        <v>3</v>
      </c>
      <c r="D8" s="43"/>
      <c r="E8" s="43"/>
      <c r="F8" s="49" t="s">
        <v>20</v>
      </c>
      <c r="G8" s="49"/>
      <c r="H8" s="49"/>
      <c r="I8" s="50"/>
    </row>
    <row r="9" spans="2:12" ht="36.75" customHeight="1" x14ac:dyDescent="0.25">
      <c r="B9" s="25" t="s">
        <v>7</v>
      </c>
      <c r="C9" s="62" t="s">
        <v>1</v>
      </c>
      <c r="D9" s="63"/>
      <c r="E9" s="63"/>
      <c r="F9" s="12" t="s">
        <v>13</v>
      </c>
      <c r="G9" s="12" t="s">
        <v>14</v>
      </c>
      <c r="H9" s="12" t="s">
        <v>15</v>
      </c>
      <c r="I9" s="12" t="s">
        <v>16</v>
      </c>
    </row>
    <row r="10" spans="2:12" s="26" customFormat="1" ht="27" customHeight="1" x14ac:dyDescent="0.25">
      <c r="B10" s="4">
        <v>1</v>
      </c>
      <c r="C10" s="54" t="s">
        <v>44</v>
      </c>
      <c r="D10" s="55"/>
      <c r="E10" s="56"/>
      <c r="F10" s="3">
        <v>100</v>
      </c>
      <c r="G10" s="3"/>
      <c r="H10" s="6">
        <v>25000</v>
      </c>
      <c r="I10" s="3" t="s">
        <v>61</v>
      </c>
    </row>
    <row r="11" spans="2:12" ht="46.5" customHeight="1" x14ac:dyDescent="0.25">
      <c r="B11" s="4">
        <v>2</v>
      </c>
      <c r="C11" s="35" t="s">
        <v>45</v>
      </c>
      <c r="D11" s="36"/>
      <c r="E11" s="37"/>
      <c r="F11" s="3">
        <v>60</v>
      </c>
      <c r="G11" s="3"/>
      <c r="H11" s="6">
        <v>250000</v>
      </c>
      <c r="I11" s="8"/>
    </row>
    <row r="12" spans="2:12" ht="26.25" customHeight="1" x14ac:dyDescent="0.25">
      <c r="B12" s="4">
        <v>3</v>
      </c>
      <c r="C12" s="35" t="s">
        <v>46</v>
      </c>
      <c r="D12" s="36"/>
      <c r="E12" s="37"/>
      <c r="F12" s="3">
        <v>90</v>
      </c>
      <c r="G12" s="3"/>
      <c r="H12" s="6">
        <v>30000</v>
      </c>
      <c r="I12" s="3" t="s">
        <v>65</v>
      </c>
    </row>
    <row r="13" spans="2:12" ht="45" customHeight="1" x14ac:dyDescent="0.25">
      <c r="B13" s="4">
        <v>4</v>
      </c>
      <c r="C13" s="59" t="s">
        <v>47</v>
      </c>
      <c r="D13" s="60"/>
      <c r="E13" s="61"/>
      <c r="F13" s="3">
        <v>40</v>
      </c>
      <c r="G13" s="3"/>
      <c r="H13" s="6">
        <v>300000</v>
      </c>
      <c r="I13" s="8"/>
    </row>
    <row r="14" spans="2:12" ht="33" customHeight="1" x14ac:dyDescent="0.25">
      <c r="B14" s="4">
        <v>5</v>
      </c>
      <c r="C14" s="35" t="s">
        <v>48</v>
      </c>
      <c r="D14" s="36"/>
      <c r="E14" s="37"/>
      <c r="F14" s="3"/>
      <c r="G14" s="3"/>
      <c r="H14" s="6">
        <v>30000</v>
      </c>
      <c r="I14" s="8"/>
    </row>
    <row r="15" spans="2:12" ht="24.75" customHeight="1" x14ac:dyDescent="0.25">
      <c r="B15" s="16"/>
      <c r="C15" s="47" t="s">
        <v>0</v>
      </c>
      <c r="D15" s="48"/>
      <c r="E15" s="48"/>
      <c r="F15" s="13">
        <f>SUM(F10:F14)/5</f>
        <v>58</v>
      </c>
      <c r="G15" s="14">
        <f>SUM(G10:G14)</f>
        <v>0</v>
      </c>
      <c r="H15" s="30">
        <f>SUM(H10:H14)</f>
        <v>635000</v>
      </c>
      <c r="I15" s="15"/>
    </row>
    <row r="16" spans="2:12" ht="63" customHeight="1" x14ac:dyDescent="0.25">
      <c r="B16" s="16"/>
      <c r="C16" s="51" t="s">
        <v>19</v>
      </c>
      <c r="D16" s="52"/>
      <c r="E16" s="52"/>
      <c r="F16" s="52"/>
      <c r="G16" s="52"/>
      <c r="H16" s="52"/>
      <c r="I16" s="53"/>
    </row>
    <row r="17" spans="2:9" x14ac:dyDescent="0.25">
      <c r="B17" s="2"/>
      <c r="C17" s="57"/>
      <c r="D17" s="58"/>
      <c r="E17" s="58"/>
      <c r="F17" s="58"/>
      <c r="G17" s="58"/>
      <c r="H17" s="58"/>
      <c r="I17" s="58"/>
    </row>
    <row r="18" spans="2:9" ht="18.75" customHeight="1" x14ac:dyDescent="0.25">
      <c r="B18" s="16"/>
      <c r="C18" s="38" t="s">
        <v>10</v>
      </c>
      <c r="D18" s="39"/>
      <c r="E18" s="40" t="s">
        <v>49</v>
      </c>
      <c r="F18" s="41"/>
      <c r="G18" s="41"/>
      <c r="H18" s="41"/>
      <c r="I18" s="42"/>
    </row>
    <row r="19" spans="2:9" ht="15.75" customHeight="1" x14ac:dyDescent="0.25">
      <c r="B19" s="17"/>
      <c r="C19" s="43" t="s">
        <v>4</v>
      </c>
      <c r="D19" s="43"/>
      <c r="E19" s="43"/>
      <c r="F19" s="49" t="s">
        <v>28</v>
      </c>
      <c r="G19" s="49"/>
      <c r="H19" s="49"/>
      <c r="I19" s="50"/>
    </row>
    <row r="20" spans="2:9" ht="30" x14ac:dyDescent="0.25">
      <c r="B20" s="11" t="s">
        <v>7</v>
      </c>
      <c r="C20" s="73" t="s">
        <v>1</v>
      </c>
      <c r="D20" s="74"/>
      <c r="E20" s="74"/>
      <c r="F20" s="12" t="s">
        <v>13</v>
      </c>
      <c r="G20" s="12" t="s">
        <v>14</v>
      </c>
      <c r="H20" s="12" t="s">
        <v>15</v>
      </c>
      <c r="I20" s="12" t="s">
        <v>16</v>
      </c>
    </row>
    <row r="21" spans="2:9" ht="47.25" customHeight="1" x14ac:dyDescent="0.25">
      <c r="B21" s="4">
        <v>1</v>
      </c>
      <c r="C21" s="35" t="s">
        <v>26</v>
      </c>
      <c r="D21" s="36"/>
      <c r="E21" s="37"/>
      <c r="F21" s="31">
        <v>0.2</v>
      </c>
      <c r="G21" s="3"/>
      <c r="H21" s="6">
        <v>150000</v>
      </c>
      <c r="I21" s="7"/>
    </row>
    <row r="22" spans="2:9" ht="30.75" customHeight="1" x14ac:dyDescent="0.25">
      <c r="B22" s="4">
        <v>2</v>
      </c>
      <c r="C22" s="35" t="s">
        <v>27</v>
      </c>
      <c r="D22" s="36"/>
      <c r="E22" s="37"/>
      <c r="F22" s="31">
        <v>0.6</v>
      </c>
      <c r="G22" s="3"/>
      <c r="H22" s="6">
        <v>30000</v>
      </c>
      <c r="I22" s="5"/>
    </row>
    <row r="23" spans="2:9" ht="15.75" x14ac:dyDescent="0.25">
      <c r="B23" s="17"/>
      <c r="C23" s="47" t="s">
        <v>0</v>
      </c>
      <c r="D23" s="48"/>
      <c r="E23" s="48"/>
      <c r="F23" s="14">
        <f>SUM(F22:F22)/2</f>
        <v>0.3</v>
      </c>
      <c r="G23" s="14">
        <f>SUM(G22:G22)</f>
        <v>0</v>
      </c>
      <c r="H23" s="18">
        <f>SUM(H21:H22)</f>
        <v>180000</v>
      </c>
      <c r="I23" s="15"/>
    </row>
    <row r="24" spans="2:9" ht="36" customHeight="1" x14ac:dyDescent="0.25">
      <c r="B24" s="17"/>
      <c r="C24" s="69" t="s">
        <v>12</v>
      </c>
      <c r="D24" s="70"/>
      <c r="E24" s="70"/>
      <c r="F24" s="70"/>
      <c r="G24" s="70"/>
      <c r="H24" s="70"/>
      <c r="I24" s="71"/>
    </row>
    <row r="25" spans="2:9" x14ac:dyDescent="0.25">
      <c r="B25" s="2"/>
      <c r="C25" s="77"/>
      <c r="D25" s="78"/>
      <c r="E25" s="78"/>
      <c r="F25" s="78"/>
      <c r="G25" s="78"/>
      <c r="H25" s="78"/>
      <c r="I25" s="57"/>
    </row>
    <row r="26" spans="2:9" ht="15.75" x14ac:dyDescent="0.25">
      <c r="B26" s="16"/>
      <c r="C26" s="38" t="s">
        <v>11</v>
      </c>
      <c r="D26" s="39"/>
      <c r="E26" s="40" t="s">
        <v>25</v>
      </c>
      <c r="F26" s="41"/>
      <c r="G26" s="41"/>
      <c r="H26" s="41"/>
      <c r="I26" s="42"/>
    </row>
    <row r="27" spans="2:9" x14ac:dyDescent="0.25">
      <c r="B27" s="17"/>
      <c r="C27" s="43" t="s">
        <v>5</v>
      </c>
      <c r="D27" s="43"/>
      <c r="E27" s="43"/>
      <c r="F27" s="49"/>
      <c r="G27" s="49"/>
      <c r="H27" s="49"/>
      <c r="I27" s="50"/>
    </row>
    <row r="28" spans="2:9" ht="30" x14ac:dyDescent="0.25">
      <c r="B28" s="22" t="s">
        <v>7</v>
      </c>
      <c r="C28" s="73" t="s">
        <v>1</v>
      </c>
      <c r="D28" s="74"/>
      <c r="E28" s="74"/>
      <c r="F28" s="12" t="s">
        <v>13</v>
      </c>
      <c r="G28" s="12" t="s">
        <v>14</v>
      </c>
      <c r="H28" s="12" t="s">
        <v>15</v>
      </c>
      <c r="I28" s="12" t="s">
        <v>16</v>
      </c>
    </row>
    <row r="29" spans="2:9" ht="17.25" customHeight="1" x14ac:dyDescent="0.25">
      <c r="B29" s="4">
        <v>1</v>
      </c>
      <c r="C29" s="35" t="s">
        <v>50</v>
      </c>
      <c r="D29" s="36"/>
      <c r="E29" s="37"/>
      <c r="F29" s="3">
        <v>60</v>
      </c>
      <c r="G29" s="3"/>
      <c r="H29" s="6">
        <v>0</v>
      </c>
      <c r="I29" s="28"/>
    </row>
    <row r="30" spans="2:9" x14ac:dyDescent="0.25">
      <c r="B30" s="4">
        <v>2</v>
      </c>
      <c r="C30" s="35" t="s">
        <v>38</v>
      </c>
      <c r="D30" s="36"/>
      <c r="E30" s="37"/>
      <c r="F30" s="3">
        <v>30</v>
      </c>
      <c r="G30" s="3"/>
      <c r="H30" s="6">
        <v>30000</v>
      </c>
      <c r="I30" s="7"/>
    </row>
    <row r="31" spans="2:9" ht="15.75" x14ac:dyDescent="0.25">
      <c r="B31" s="17"/>
      <c r="C31" s="47" t="s">
        <v>0</v>
      </c>
      <c r="D31" s="48"/>
      <c r="E31" s="48"/>
      <c r="F31" s="14">
        <f>SUM(F30:F30)/2</f>
        <v>15</v>
      </c>
      <c r="G31" s="14">
        <f>SUM(G30:G30)</f>
        <v>0</v>
      </c>
      <c r="H31" s="18">
        <f>SUM(H29:H30)</f>
        <v>30000</v>
      </c>
      <c r="I31" s="15"/>
    </row>
    <row r="32" spans="2:9" ht="29.25" customHeight="1" x14ac:dyDescent="0.25">
      <c r="B32" s="17"/>
      <c r="C32" s="69" t="s">
        <v>12</v>
      </c>
      <c r="D32" s="70"/>
      <c r="E32" s="70"/>
      <c r="F32" s="70"/>
      <c r="G32" s="70"/>
      <c r="H32" s="70"/>
      <c r="I32" s="71"/>
    </row>
    <row r="33" spans="2:9" x14ac:dyDescent="0.25">
      <c r="B33" s="24"/>
      <c r="C33" s="27"/>
      <c r="D33" s="27"/>
      <c r="E33" s="27"/>
      <c r="F33" s="27"/>
      <c r="G33" s="27"/>
      <c r="H33" s="27"/>
      <c r="I33" s="23"/>
    </row>
    <row r="34" spans="2:9" ht="15.75" x14ac:dyDescent="0.25">
      <c r="B34" s="16"/>
      <c r="C34" s="38" t="s">
        <v>29</v>
      </c>
      <c r="D34" s="39"/>
      <c r="E34" s="40" t="s">
        <v>37</v>
      </c>
      <c r="F34" s="41"/>
      <c r="G34" s="41"/>
      <c r="H34" s="41"/>
      <c r="I34" s="42"/>
    </row>
    <row r="35" spans="2:9" x14ac:dyDescent="0.25">
      <c r="B35" s="17"/>
      <c r="C35" s="43" t="s">
        <v>33</v>
      </c>
      <c r="D35" s="43"/>
      <c r="E35" s="43"/>
      <c r="F35" s="49"/>
      <c r="G35" s="49"/>
      <c r="H35" s="49"/>
      <c r="I35" s="50"/>
    </row>
    <row r="36" spans="2:9" ht="30" x14ac:dyDescent="0.25">
      <c r="B36" s="22" t="s">
        <v>7</v>
      </c>
      <c r="C36" s="73" t="s">
        <v>1</v>
      </c>
      <c r="D36" s="74"/>
      <c r="E36" s="74"/>
      <c r="F36" s="12" t="s">
        <v>13</v>
      </c>
      <c r="G36" s="12" t="s">
        <v>14</v>
      </c>
      <c r="H36" s="12" t="s">
        <v>15</v>
      </c>
      <c r="I36" s="12" t="s">
        <v>16</v>
      </c>
    </row>
    <row r="37" spans="2:9" ht="27.75" customHeight="1" x14ac:dyDescent="0.25">
      <c r="B37" s="4">
        <v>1</v>
      </c>
      <c r="C37" s="35" t="s">
        <v>51</v>
      </c>
      <c r="D37" s="36"/>
      <c r="E37" s="37"/>
      <c r="F37" s="28"/>
      <c r="G37" s="28"/>
      <c r="H37" s="6">
        <v>0</v>
      </c>
      <c r="I37" s="28"/>
    </row>
    <row r="38" spans="2:9" ht="21" customHeight="1" x14ac:dyDescent="0.25">
      <c r="B38" s="4">
        <v>2</v>
      </c>
      <c r="C38" s="35" t="s">
        <v>52</v>
      </c>
      <c r="D38" s="36"/>
      <c r="E38" s="37"/>
      <c r="F38" s="3"/>
      <c r="G38" s="3"/>
      <c r="H38" s="6"/>
      <c r="I38" s="28"/>
    </row>
    <row r="39" spans="2:9" x14ac:dyDescent="0.25">
      <c r="B39" s="4">
        <v>3</v>
      </c>
      <c r="C39" s="35" t="s">
        <v>53</v>
      </c>
      <c r="D39" s="36"/>
      <c r="E39" s="37"/>
      <c r="F39" s="3"/>
      <c r="G39" s="3"/>
      <c r="H39" s="6">
        <v>80000</v>
      </c>
      <c r="I39" s="7"/>
    </row>
    <row r="40" spans="2:9" ht="15.75" x14ac:dyDescent="0.25">
      <c r="B40" s="17"/>
      <c r="C40" s="47" t="s">
        <v>0</v>
      </c>
      <c r="D40" s="48"/>
      <c r="E40" s="48"/>
      <c r="F40" s="14">
        <f>SUM(F39:F39)/2</f>
        <v>0</v>
      </c>
      <c r="G40" s="14">
        <f>SUM(G39:G39)</f>
        <v>0</v>
      </c>
      <c r="H40" s="18">
        <f>SUM(H37:H39)</f>
        <v>80000</v>
      </c>
      <c r="I40" s="15"/>
    </row>
    <row r="41" spans="2:9" ht="30" customHeight="1" x14ac:dyDescent="0.25">
      <c r="B41" s="17"/>
      <c r="C41" s="69" t="s">
        <v>12</v>
      </c>
      <c r="D41" s="70"/>
      <c r="E41" s="70"/>
      <c r="F41" s="70"/>
      <c r="G41" s="70"/>
      <c r="H41" s="70"/>
      <c r="I41" s="71"/>
    </row>
    <row r="42" spans="2:9" ht="31.5" customHeight="1" x14ac:dyDescent="0.25">
      <c r="B42" s="24"/>
      <c r="C42" s="27"/>
      <c r="D42" s="27"/>
      <c r="E42" s="27"/>
      <c r="F42" s="27"/>
      <c r="G42" s="27"/>
      <c r="H42" s="27"/>
      <c r="I42" s="23"/>
    </row>
    <row r="43" spans="2:9" ht="15.75" x14ac:dyDescent="0.25">
      <c r="B43" s="16"/>
      <c r="C43" s="38" t="s">
        <v>30</v>
      </c>
      <c r="D43" s="39"/>
      <c r="E43" s="40" t="s">
        <v>39</v>
      </c>
      <c r="F43" s="41"/>
      <c r="G43" s="41"/>
      <c r="H43" s="41"/>
      <c r="I43" s="42"/>
    </row>
    <row r="44" spans="2:9" x14ac:dyDescent="0.25">
      <c r="B44" s="17"/>
      <c r="C44" s="43" t="s">
        <v>34</v>
      </c>
      <c r="D44" s="43"/>
      <c r="E44" s="43"/>
      <c r="F44" s="49"/>
      <c r="G44" s="49"/>
      <c r="H44" s="49"/>
      <c r="I44" s="50"/>
    </row>
    <row r="45" spans="2:9" ht="30" x14ac:dyDescent="0.25">
      <c r="B45" s="22" t="s">
        <v>7</v>
      </c>
      <c r="C45" s="73" t="s">
        <v>1</v>
      </c>
      <c r="D45" s="74"/>
      <c r="E45" s="74"/>
      <c r="F45" s="12" t="s">
        <v>13</v>
      </c>
      <c r="G45" s="12" t="s">
        <v>14</v>
      </c>
      <c r="H45" s="12" t="s">
        <v>15</v>
      </c>
      <c r="I45" s="12" t="s">
        <v>16</v>
      </c>
    </row>
    <row r="46" spans="2:9" x14ac:dyDescent="0.25">
      <c r="B46" s="4">
        <v>1</v>
      </c>
      <c r="C46" s="35" t="s">
        <v>58</v>
      </c>
      <c r="D46" s="36"/>
      <c r="E46" s="37"/>
      <c r="F46" s="3">
        <v>20</v>
      </c>
      <c r="G46" s="3"/>
      <c r="H46" s="6">
        <v>60000</v>
      </c>
      <c r="I46" s="7"/>
    </row>
    <row r="47" spans="2:9" ht="15.75" x14ac:dyDescent="0.25">
      <c r="B47" s="17"/>
      <c r="C47" s="47" t="s">
        <v>0</v>
      </c>
      <c r="D47" s="48"/>
      <c r="E47" s="48"/>
      <c r="F47" s="14">
        <f>SUM(F46:F46)/2</f>
        <v>10</v>
      </c>
      <c r="G47" s="14">
        <f>SUM(G46:G46)</f>
        <v>0</v>
      </c>
      <c r="H47" s="18">
        <f>SUM(H46:H46)</f>
        <v>60000</v>
      </c>
      <c r="I47" s="15"/>
    </row>
    <row r="48" spans="2:9" ht="15.75" customHeight="1" x14ac:dyDescent="0.25">
      <c r="B48" s="17"/>
      <c r="C48" s="69" t="s">
        <v>12</v>
      </c>
      <c r="D48" s="70"/>
      <c r="E48" s="70"/>
      <c r="F48" s="70"/>
      <c r="G48" s="70"/>
      <c r="H48" s="70"/>
      <c r="I48" s="71"/>
    </row>
    <row r="49" spans="2:9" ht="15.75" customHeight="1" x14ac:dyDescent="0.25">
      <c r="B49" s="24"/>
      <c r="C49" s="27"/>
      <c r="D49" s="27"/>
      <c r="E49" s="27"/>
      <c r="F49" s="27"/>
      <c r="G49" s="27"/>
      <c r="H49" s="27"/>
      <c r="I49" s="23"/>
    </row>
    <row r="50" spans="2:9" ht="15.75" customHeight="1" x14ac:dyDescent="0.25">
      <c r="B50" s="16"/>
      <c r="C50" s="38" t="s">
        <v>31</v>
      </c>
      <c r="D50" s="39"/>
      <c r="E50" s="40" t="s">
        <v>40</v>
      </c>
      <c r="F50" s="41"/>
      <c r="G50" s="41"/>
      <c r="H50" s="41"/>
      <c r="I50" s="42"/>
    </row>
    <row r="51" spans="2:9" ht="15.75" customHeight="1" x14ac:dyDescent="0.25">
      <c r="B51" s="17"/>
      <c r="C51" s="43" t="s">
        <v>35</v>
      </c>
      <c r="D51" s="43"/>
      <c r="E51" s="43"/>
      <c r="F51" s="49" t="s">
        <v>56</v>
      </c>
      <c r="G51" s="49"/>
      <c r="H51" s="49"/>
      <c r="I51" s="50"/>
    </row>
    <row r="52" spans="2:9" ht="15.75" customHeight="1" x14ac:dyDescent="0.25">
      <c r="B52" s="22" t="s">
        <v>7</v>
      </c>
      <c r="C52" s="73" t="s">
        <v>1</v>
      </c>
      <c r="D52" s="74"/>
      <c r="E52" s="74"/>
      <c r="F52" s="12" t="s">
        <v>13</v>
      </c>
      <c r="G52" s="12" t="s">
        <v>14</v>
      </c>
      <c r="H52" s="12" t="s">
        <v>15</v>
      </c>
      <c r="I52" s="12" t="s">
        <v>16</v>
      </c>
    </row>
    <row r="53" spans="2:9" ht="15.75" customHeight="1" x14ac:dyDescent="0.25">
      <c r="B53" s="4">
        <v>1</v>
      </c>
      <c r="C53" s="35" t="s">
        <v>42</v>
      </c>
      <c r="D53" s="36"/>
      <c r="E53" s="37"/>
      <c r="F53" s="3"/>
      <c r="G53" s="3"/>
      <c r="H53" s="6">
        <v>20000</v>
      </c>
      <c r="I53" s="7"/>
    </row>
    <row r="54" spans="2:9" ht="15.75" customHeight="1" x14ac:dyDescent="0.25">
      <c r="B54" s="4">
        <v>2</v>
      </c>
      <c r="C54" s="35" t="s">
        <v>54</v>
      </c>
      <c r="D54" s="36"/>
      <c r="E54" s="37"/>
      <c r="F54" s="3">
        <v>20</v>
      </c>
      <c r="G54" s="3"/>
      <c r="H54" s="6">
        <v>450000</v>
      </c>
      <c r="I54" s="32" t="s">
        <v>67</v>
      </c>
    </row>
    <row r="55" spans="2:9" ht="15.75" customHeight="1" x14ac:dyDescent="0.25">
      <c r="B55" s="4">
        <v>3</v>
      </c>
      <c r="C55" s="35" t="s">
        <v>57</v>
      </c>
      <c r="D55" s="36"/>
      <c r="E55" s="37"/>
      <c r="F55" s="3">
        <v>0</v>
      </c>
      <c r="G55" s="3"/>
      <c r="H55" s="6">
        <v>30000</v>
      </c>
      <c r="I55" s="7"/>
    </row>
    <row r="56" spans="2:9" ht="15.75" customHeight="1" x14ac:dyDescent="0.25">
      <c r="B56" s="4">
        <v>4</v>
      </c>
      <c r="C56" s="35" t="s">
        <v>60</v>
      </c>
      <c r="D56" s="36"/>
      <c r="E56" s="37"/>
      <c r="F56" s="3" t="s">
        <v>62</v>
      </c>
      <c r="G56" s="3"/>
      <c r="H56" s="6">
        <v>5000000</v>
      </c>
      <c r="I56" s="7"/>
    </row>
    <row r="57" spans="2:9" ht="15.75" customHeight="1" x14ac:dyDescent="0.25">
      <c r="B57" s="4">
        <v>4</v>
      </c>
      <c r="C57" s="35" t="s">
        <v>59</v>
      </c>
      <c r="D57" s="36"/>
      <c r="E57" s="37"/>
      <c r="F57" s="3"/>
      <c r="G57" s="3"/>
      <c r="H57" s="6">
        <v>100000</v>
      </c>
      <c r="I57" s="7"/>
    </row>
    <row r="58" spans="2:9" ht="15.75" customHeight="1" x14ac:dyDescent="0.25">
      <c r="B58" s="17"/>
      <c r="C58" s="47" t="s">
        <v>0</v>
      </c>
      <c r="D58" s="48"/>
      <c r="E58" s="48"/>
      <c r="F58" s="14">
        <f>SUM(F57:F57)/2</f>
        <v>0</v>
      </c>
      <c r="G58" s="14">
        <f>SUM(G57:G57)</f>
        <v>0</v>
      </c>
      <c r="H58" s="18">
        <f>SUM(H53:H57)</f>
        <v>5600000</v>
      </c>
      <c r="I58" s="15"/>
    </row>
    <row r="59" spans="2:9" ht="15.75" customHeight="1" x14ac:dyDescent="0.25">
      <c r="B59" s="17"/>
      <c r="C59" s="69" t="s">
        <v>12</v>
      </c>
      <c r="D59" s="70"/>
      <c r="E59" s="70"/>
      <c r="F59" s="70"/>
      <c r="G59" s="70"/>
      <c r="H59" s="70"/>
      <c r="I59" s="71"/>
    </row>
    <row r="60" spans="2:9" ht="15" customHeight="1" x14ac:dyDescent="0.25">
      <c r="B60" s="24"/>
      <c r="C60" s="27"/>
      <c r="D60" s="27"/>
      <c r="E60" s="27"/>
      <c r="F60" s="27"/>
      <c r="G60" s="27"/>
      <c r="H60" s="27"/>
      <c r="I60" s="23"/>
    </row>
    <row r="61" spans="2:9" ht="14.25" customHeight="1" x14ac:dyDescent="0.25">
      <c r="B61" s="17"/>
      <c r="C61" s="80" t="s">
        <v>32</v>
      </c>
      <c r="D61" s="38"/>
      <c r="E61" s="81" t="s">
        <v>41</v>
      </c>
      <c r="F61" s="82"/>
      <c r="G61" s="82"/>
      <c r="H61" s="82"/>
      <c r="I61" s="83"/>
    </row>
    <row r="62" spans="2:9" ht="16.5" customHeight="1" x14ac:dyDescent="0.25">
      <c r="B62" s="17"/>
      <c r="C62" s="79" t="s">
        <v>36</v>
      </c>
      <c r="D62" s="43"/>
      <c r="E62" s="43"/>
      <c r="F62" s="49" t="s">
        <v>55</v>
      </c>
      <c r="G62" s="49"/>
      <c r="H62" s="49"/>
      <c r="I62" s="50"/>
    </row>
    <row r="63" spans="2:9" s="26" customFormat="1" ht="27" customHeight="1" x14ac:dyDescent="0.25">
      <c r="B63" s="25" t="s">
        <v>7</v>
      </c>
      <c r="C63" s="75" t="s">
        <v>1</v>
      </c>
      <c r="D63" s="76"/>
      <c r="E63" s="62"/>
      <c r="F63" s="29" t="s">
        <v>13</v>
      </c>
      <c r="G63" s="29" t="s">
        <v>14</v>
      </c>
      <c r="H63" s="29" t="s">
        <v>15</v>
      </c>
      <c r="I63" s="29" t="s">
        <v>16</v>
      </c>
    </row>
    <row r="64" spans="2:9" ht="31.5" customHeight="1" x14ac:dyDescent="0.25">
      <c r="B64" s="4">
        <v>1</v>
      </c>
      <c r="C64" s="35" t="s">
        <v>43</v>
      </c>
      <c r="D64" s="36"/>
      <c r="E64" s="37"/>
      <c r="F64" s="3"/>
      <c r="G64" s="3"/>
      <c r="H64" s="6">
        <v>25000</v>
      </c>
      <c r="I64" s="7"/>
    </row>
    <row r="65" spans="2:9" ht="15.75" x14ac:dyDescent="0.25">
      <c r="B65" s="17"/>
      <c r="C65" s="47" t="s">
        <v>0</v>
      </c>
      <c r="D65" s="48"/>
      <c r="E65" s="48"/>
      <c r="F65" s="14">
        <f>SUM(F64:F64)/2</f>
        <v>0</v>
      </c>
      <c r="G65" s="14">
        <f>SUM(G64:G64)</f>
        <v>0</v>
      </c>
      <c r="H65" s="18">
        <f>SUM(H64:H64)</f>
        <v>25000</v>
      </c>
      <c r="I65" s="15"/>
    </row>
    <row r="66" spans="2:9" ht="38.25" customHeight="1" x14ac:dyDescent="0.25">
      <c r="B66" s="17"/>
      <c r="C66" s="69" t="s">
        <v>12</v>
      </c>
      <c r="D66" s="70"/>
      <c r="E66" s="70"/>
      <c r="F66" s="70"/>
      <c r="G66" s="70"/>
      <c r="H66" s="70"/>
      <c r="I66" s="71"/>
    </row>
    <row r="67" spans="2:9" ht="15.75" x14ac:dyDescent="0.25">
      <c r="B67" s="19"/>
      <c r="C67" s="72" t="s">
        <v>6</v>
      </c>
      <c r="D67" s="72"/>
      <c r="E67" s="72"/>
      <c r="F67" s="20">
        <v>0</v>
      </c>
      <c r="G67" s="20">
        <f>SUM(G15+G23+G65)</f>
        <v>0</v>
      </c>
      <c r="H67" s="21">
        <f>SUM(H65+H58+H47+H40+H31+H23+H15)</f>
        <v>6610000</v>
      </c>
      <c r="I67" s="9"/>
    </row>
    <row r="68" spans="2:9" ht="54" customHeight="1" x14ac:dyDescent="0.25">
      <c r="C68" s="44"/>
      <c r="D68" s="44"/>
      <c r="E68" s="44"/>
      <c r="F68" s="44"/>
      <c r="G68" s="44"/>
      <c r="H68" s="44"/>
      <c r="I68" s="44"/>
    </row>
    <row r="69" spans="2:9" ht="93.75" customHeight="1" x14ac:dyDescent="0.25">
      <c r="B69" s="34" t="s">
        <v>66</v>
      </c>
      <c r="C69" s="34"/>
      <c r="D69" s="34"/>
      <c r="E69" s="34"/>
      <c r="F69" s="34"/>
      <c r="G69" s="34"/>
      <c r="H69" s="34"/>
      <c r="I69" s="34"/>
    </row>
    <row r="70" spans="2:9" x14ac:dyDescent="0.25">
      <c r="C70" s="33"/>
      <c r="D70" s="33"/>
      <c r="E70" s="33"/>
      <c r="F70" s="33"/>
    </row>
  </sheetData>
  <mergeCells count="82">
    <mergeCell ref="C46:E46"/>
    <mergeCell ref="C47:E47"/>
    <mergeCell ref="E43:I43"/>
    <mergeCell ref="C44:E44"/>
    <mergeCell ref="F44:I44"/>
    <mergeCell ref="C59:I59"/>
    <mergeCell ref="C37:E37"/>
    <mergeCell ref="C53:E53"/>
    <mergeCell ref="C38:E38"/>
    <mergeCell ref="C54:E54"/>
    <mergeCell ref="C55:E55"/>
    <mergeCell ref="C56:E56"/>
    <mergeCell ref="C51:E51"/>
    <mergeCell ref="F51:I51"/>
    <mergeCell ref="C52:E52"/>
    <mergeCell ref="C57:E57"/>
    <mergeCell ref="C58:E58"/>
    <mergeCell ref="C45:E45"/>
    <mergeCell ref="C30:E30"/>
    <mergeCell ref="C21:E21"/>
    <mergeCell ref="C34:D34"/>
    <mergeCell ref="E34:I34"/>
    <mergeCell ref="C26:D26"/>
    <mergeCell ref="E26:I26"/>
    <mergeCell ref="C27:E27"/>
    <mergeCell ref="F27:I27"/>
    <mergeCell ref="C28:E28"/>
    <mergeCell ref="C24:I24"/>
    <mergeCell ref="C29:E29"/>
    <mergeCell ref="C64:E64"/>
    <mergeCell ref="C61:D61"/>
    <mergeCell ref="E61:I61"/>
    <mergeCell ref="C31:E31"/>
    <mergeCell ref="F62:I62"/>
    <mergeCell ref="C32:I32"/>
    <mergeCell ref="C35:E35"/>
    <mergeCell ref="F35:I35"/>
    <mergeCell ref="C36:E36"/>
    <mergeCell ref="C39:E39"/>
    <mergeCell ref="C40:E40"/>
    <mergeCell ref="C48:I48"/>
    <mergeCell ref="C50:D50"/>
    <mergeCell ref="E50:I50"/>
    <mergeCell ref="C41:I41"/>
    <mergeCell ref="C43:D43"/>
    <mergeCell ref="C8:E8"/>
    <mergeCell ref="F8:I8"/>
    <mergeCell ref="B4:G4"/>
    <mergeCell ref="B5:I5"/>
    <mergeCell ref="B6:E6"/>
    <mergeCell ref="B1:I1"/>
    <mergeCell ref="B2:I2"/>
    <mergeCell ref="B3:G3"/>
    <mergeCell ref="C15:E15"/>
    <mergeCell ref="F19:I19"/>
    <mergeCell ref="C16:I16"/>
    <mergeCell ref="C10:E10"/>
    <mergeCell ref="C17:I17"/>
    <mergeCell ref="C13:E13"/>
    <mergeCell ref="C11:E11"/>
    <mergeCell ref="C12:E12"/>
    <mergeCell ref="C9:E9"/>
    <mergeCell ref="F6:I6"/>
    <mergeCell ref="H3:I3"/>
    <mergeCell ref="C7:D7"/>
    <mergeCell ref="E7:I7"/>
    <mergeCell ref="C70:F70"/>
    <mergeCell ref="B69:I69"/>
    <mergeCell ref="C14:E14"/>
    <mergeCell ref="C18:D18"/>
    <mergeCell ref="E18:I18"/>
    <mergeCell ref="C19:E19"/>
    <mergeCell ref="C65:E65"/>
    <mergeCell ref="C66:I66"/>
    <mergeCell ref="C67:E67"/>
    <mergeCell ref="C20:E20"/>
    <mergeCell ref="C68:I68"/>
    <mergeCell ref="C63:E63"/>
    <mergeCell ref="C22:E22"/>
    <mergeCell ref="C23:E23"/>
    <mergeCell ref="C25:I25"/>
    <mergeCell ref="C62:E62"/>
  </mergeCells>
  <pageMargins left="0.25" right="0.25" top="0.75" bottom="0.75" header="0.3" footer="0.3"/>
  <pageSetup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84" t="s">
        <v>8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2023-07-06T18:08:42Z</cp:lastPrinted>
  <dcterms:created xsi:type="dcterms:W3CDTF">2017-08-15T19:12:25Z</dcterms:created>
  <dcterms:modified xsi:type="dcterms:W3CDTF">2023-07-07T15:59:11Z</dcterms:modified>
</cp:coreProperties>
</file>