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1.1.- ACTUALIZACION DE INF.-ADMON 2021-2024\1.- INFORMACION ACTUALIZAR SISTEMAS .-.- ANAEL\indicadores--- jun 2023\"/>
    </mc:Choice>
  </mc:AlternateContent>
  <bookViews>
    <workbookView xWindow="0" yWindow="0" windowWidth="21600" windowHeight="9435"/>
  </bookViews>
  <sheets>
    <sheet name="Matriz indicadores 2021" sheetId="1" r:id="rId1"/>
    <sheet name="CONCEPTO" sheetId="2" r:id="rId2"/>
    <sheet name="Hoja3" sheetId="3" r:id="rId3"/>
  </sheets>
  <calcPr calcId="152511"/>
  <fileRecoveryPr repairLoad="1"/>
</workbook>
</file>

<file path=xl/calcChain.xml><?xml version="1.0" encoding="utf-8"?>
<calcChain xmlns="http://schemas.openxmlformats.org/spreadsheetml/2006/main">
  <c r="E32" i="1" l="1"/>
  <c r="E24" i="1"/>
  <c r="E15" i="1"/>
  <c r="G32" i="1" l="1"/>
  <c r="F32" i="1"/>
  <c r="F24" i="1"/>
  <c r="G15" i="1"/>
  <c r="F15" i="1"/>
  <c r="F34" i="1" s="1"/>
</calcChain>
</file>

<file path=xl/sharedStrings.xml><?xml version="1.0" encoding="utf-8"?>
<sst xmlns="http://schemas.openxmlformats.org/spreadsheetml/2006/main" count="66" uniqueCount="51">
  <si>
    <t>TOTALES POR INDICADOR</t>
  </si>
  <si>
    <t>ACCIONES: OBRA O SERVICIO PROPUESTO</t>
  </si>
  <si>
    <t>EVALUACIÓN DE INDICADORES DE DESEMPEÑO</t>
  </si>
  <si>
    <t xml:space="preserve">NOMBRE DEL INDICADOR 1: </t>
  </si>
  <si>
    <t xml:space="preserve">NOMBRE DEL INDICADOR 2: </t>
  </si>
  <si>
    <t xml:space="preserve">NOMBRE DEL INDICADOR 3: </t>
  </si>
  <si>
    <t>TOTALES CUMPLIMIENTO DE LA UR</t>
  </si>
  <si>
    <t>No.</t>
  </si>
  <si>
    <r>
      <rPr>
        <b/>
        <sz val="14"/>
        <color theme="1"/>
        <rFont val="Calibri"/>
        <family val="2"/>
        <scheme val="minor"/>
      </rPr>
      <t>El INDICADOR</t>
    </r>
    <r>
      <rPr>
        <sz val="11"/>
        <color theme="1"/>
        <rFont val="Calibri"/>
        <family val="2"/>
        <scheme val="minor"/>
      </rPr>
      <t xml:space="preserve">
Es una variable cuantitativa (o bien, cualitativa) que permite verificar la evolución del proyecto o proceso por una intervención (pública, en este caso) relativo a lo que se está planeando y, desde luego, al objetivo específico planteado. Este apartado de la ficha consta de TRES campos: Nombre del indicador, OBJETIVO del mismo, cantidad de beneficiados. 
</t>
    </r>
    <r>
      <rPr>
        <b/>
        <sz val="14"/>
        <color theme="1"/>
        <rFont val="Calibri"/>
        <family val="2"/>
        <scheme val="minor"/>
      </rPr>
      <t>Ejemplo:</t>
    </r>
    <r>
      <rPr>
        <sz val="11"/>
        <color theme="1"/>
        <rFont val="Calibri"/>
        <family val="2"/>
        <scheme val="minor"/>
      </rPr>
      <t xml:space="preserve">
   </t>
    </r>
    <r>
      <rPr>
        <b/>
        <sz val="11"/>
        <color theme="1"/>
        <rFont val="Calibri"/>
        <family val="2"/>
        <scheme val="minor"/>
      </rPr>
      <t>NOMBRE</t>
    </r>
    <r>
      <rPr>
        <sz val="11"/>
        <color theme="1"/>
        <rFont val="Calibri"/>
        <family val="2"/>
        <scheme val="minor"/>
      </rPr>
      <t xml:space="preserve">:                          Número de mujeres beneficiadas 
   </t>
    </r>
    <r>
      <rPr>
        <b/>
        <sz val="11"/>
        <color theme="1"/>
        <rFont val="Calibri"/>
        <family val="2"/>
        <scheme val="minor"/>
      </rPr>
      <t>OBJETIVO ESPECIFICO</t>
    </r>
    <r>
      <rPr>
        <sz val="11"/>
        <color theme="1"/>
        <rFont val="Calibri"/>
        <family val="2"/>
        <scheme val="minor"/>
      </rPr>
      <t xml:space="preserve">:   Este indicador se refiere a la cobertura de apoyos brindados por los 
                                               Programas sociales, en este caso "Ofrecer 2000 apoyos a mujeres en situación
                                               de vulnerabilidad. 
  </t>
    </r>
    <r>
      <rPr>
        <b/>
        <sz val="11"/>
        <color theme="1"/>
        <rFont val="Calibri"/>
        <family val="2"/>
        <scheme val="minor"/>
      </rPr>
      <t>CANTIDAD DE BENEFICIARIOS</t>
    </r>
    <r>
      <rPr>
        <sz val="11"/>
        <color theme="1"/>
        <rFont val="Calibri"/>
        <family val="2"/>
        <scheme val="minor"/>
      </rPr>
      <t xml:space="preserve">:   Número (500) de mujeres beneficiadas por trimestre / Total esperado 2000 (Meta)
</t>
    </r>
  </si>
  <si>
    <t>META 1</t>
  </si>
  <si>
    <t>META 2</t>
  </si>
  <si>
    <t>META 3</t>
  </si>
  <si>
    <t xml:space="preserve">OBSERVACIONES: </t>
  </si>
  <si>
    <t>(1)                     % CUMPL</t>
  </si>
  <si>
    <t>(2)                          No. BENEF.</t>
  </si>
  <si>
    <t>(3)                                              RECURSO INVERTIDO</t>
  </si>
  <si>
    <t>(4)                                                                   RESULTADO O EVIDENCIA</t>
  </si>
  <si>
    <t>FICHA TÉCNICA/MATRIZ DE INDICADORES DE DESEMPEÑO 2023</t>
  </si>
  <si>
    <t xml:space="preserve">OBSERVACIONES:  </t>
  </si>
  <si>
    <t xml:space="preserve">  DEPENDENCIA:  BIENESTAR SOCIAL Y DESARROLLO HUMANO</t>
  </si>
  <si>
    <t>UNIDAD RESPONSABLE:  JEFATURA DE EDUCACION Y EVENTOS C´VICOS</t>
  </si>
  <si>
    <t xml:space="preserve"> PROGRAMAS SOCIALES</t>
  </si>
  <si>
    <t>CONCURSOS INTERESCOLARES</t>
  </si>
  <si>
    <t>DE ESCOLTAS,  DEPORTIVOS, LECTURA, REDACCIO Y MATEMATICAS</t>
  </si>
  <si>
    <t xml:space="preserve">   PROFR. ISRAEL MARTÍNEZ SOLANO                                                                                                                   RESPONSABLE DE LA UNIDAD DE TRANSPARENCIA</t>
  </si>
  <si>
    <t>Realización de honores a la bandera en la explanada de la presidencia, el 1er.   Lunes de cada mes.</t>
  </si>
  <si>
    <t>“Mi presidenta en la escuela” participación de la  presidenta  en los honores a la bandera de cada una de las instituciones educativas del municipio.</t>
  </si>
  <si>
    <t>FORTALECIMIENTO DE LOS VALORES CÍVICOS DEL PERSONAL DE 4 ESCUELAS VISITADAS</t>
  </si>
  <si>
    <t>Desarrollo de los desfiles:16 de Septiembre, 20 de Noviembre y el de la Primavera. Hidratación, Invitaciones y lonas impresas entre otros.</t>
  </si>
  <si>
    <t>CUMPLIR CON LOS DEBERES CIVICOS DEL CALENDARIO ESCOLAR</t>
  </si>
  <si>
    <t>EVENTOS CÍVICOS Y ESPECIALES</t>
  </si>
  <si>
    <t>Realización del Cabildo Infantil dentro del marco del Día del Niño</t>
  </si>
  <si>
    <t>APRENDIZAJES DE ACTIVIDADES  QUE REALIZAN  LOS SERVIDORES PÚBLICOS.</t>
  </si>
  <si>
    <t>Reconocimiento a los maestros en su día social: reconocimientos, preseas, comida baile.</t>
  </si>
  <si>
    <t>Agradecimiento a la labor educativa que brindan los docentes en nuestro municipio.</t>
  </si>
  <si>
    <t xml:space="preserve">Recabar información de mejoras, gestionar y proporcionar apoyos de infraestructuras y /o materiales en las instituciones de nuestro Mpio. </t>
  </si>
  <si>
    <t>En total se han beneficiado más de 15 escuela dentro y fuera del municipio.</t>
  </si>
  <si>
    <r>
      <t xml:space="preserve"> </t>
    </r>
    <r>
      <rPr>
        <sz val="11"/>
        <color theme="1"/>
        <rFont val="Calibri"/>
        <family val="2"/>
        <scheme val="minor"/>
      </rPr>
      <t>Programa “Becas Jalisco” Para alumnos de Primarias y Secundarias</t>
    </r>
  </si>
  <si>
    <t>APOYOS EDUCATIVOS: INFRAESTRUCTURA Y MATERIALES EN ESCUELAS, BECAS Y PROGRAMA RECREA(EDUCANDO PARA LA VIDA)</t>
  </si>
  <si>
    <t xml:space="preserve">Programa Recrea 2021, 2da etapa. Recrea 2022, 1ra y 2a etapa. Dotación de paquetes escolares.
</t>
  </si>
  <si>
    <t>$ 3, 535,043.00.</t>
  </si>
  <si>
    <t>OBSERVACIONES:  no se llevarona  a cabo solo se tienen como proyecto a realizar.</t>
  </si>
  <si>
    <t>PROGRAMAS: LUNES CÍVICOS, MI PRESIDENTA EN MI ESCUELA,  DESFILES DENTRO DEL CALENDARIO ESCOLAR, CABILDO INFANTIL 2023 Y  FESTEJO DEL DÍA DEL MAESTRO 2023.</t>
  </si>
  <si>
    <t>366 Alumnos</t>
  </si>
  <si>
    <t>7,557  alumnos</t>
  </si>
  <si>
    <t xml:space="preserve"> 1a. Etapa 2022. 5,318 Alumnos recibieron sus Paquetes Escolares. 2a Etapa 2022. 2,239 alumnos recibieron paquetes escolares.Para la 1a. Etapa 2023 capturamos un total de 5,380 alumnos beneficiados. Para ésta Etapa no sabemos aún el presupuesto que el Gobierno Municipal generará. </t>
  </si>
  <si>
    <r>
      <t xml:space="preserve"> </t>
    </r>
    <r>
      <rPr>
        <sz val="8"/>
        <color theme="1"/>
        <rFont val="Calibri"/>
        <family val="2"/>
        <scheme val="minor"/>
      </rPr>
      <t xml:space="preserve"> 1a. Etapa 2022(Enero- Junio)116 y 2a Etapa 2022 118 Alumnos beneficiados. 1a Etapa 2023 135 alumnos beneficiado</t>
    </r>
  </si>
  <si>
    <t>PERIODO: TRIMESTRAL</t>
  </si>
  <si>
    <t xml:space="preserve">EVALUACION : ABRIL  - JUNIO 23 </t>
  </si>
  <si>
    <t>FECHA EVALUACIÓN: 3DA EVALUACION</t>
  </si>
  <si>
    <t xml:space="preserve">ESTA ACTIVIDAD YA NO SE LLEVA A CABO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</si>
</sst>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80A]#,##0.00"/>
  </numFmts>
  <fonts count="12"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b/>
      <sz val="11"/>
      <color theme="0"/>
      <name val="Calibri"/>
      <family val="2"/>
      <scheme val="minor"/>
    </font>
    <font>
      <sz val="11"/>
      <color theme="0"/>
      <name val="Calibri"/>
      <family val="2"/>
      <scheme val="minor"/>
    </font>
    <font>
      <b/>
      <sz val="16"/>
      <color theme="0"/>
      <name val="Calibri"/>
      <family val="2"/>
      <scheme val="minor"/>
    </font>
    <font>
      <b/>
      <sz val="14"/>
      <color theme="0"/>
      <name val="Calibri"/>
      <family val="2"/>
      <scheme val="minor"/>
    </font>
    <font>
      <b/>
      <sz val="12"/>
      <color theme="0"/>
      <name val="Calibri"/>
      <family val="2"/>
      <scheme val="minor"/>
    </font>
    <font>
      <b/>
      <i/>
      <sz val="11"/>
      <color theme="1"/>
      <name val="Calibri"/>
      <family val="2"/>
      <scheme val="minor"/>
    </font>
    <font>
      <sz val="10"/>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8000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77">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top" wrapText="1"/>
    </xf>
    <xf numFmtId="164" fontId="0" fillId="0" borderId="1" xfId="0" applyNumberFormat="1" applyBorder="1" applyAlignment="1">
      <alignment horizontal="center" vertical="center"/>
    </xf>
    <xf numFmtId="0" fontId="0" fillId="0" borderId="1" xfId="0" applyBorder="1" applyAlignment="1">
      <alignment vertical="top" wrapText="1"/>
    </xf>
    <xf numFmtId="0" fontId="0" fillId="0" borderId="1" xfId="0" applyBorder="1" applyAlignment="1">
      <alignment horizontal="center" vertical="top" wrapText="1"/>
    </xf>
    <xf numFmtId="0" fontId="5" fillId="2" borderId="0" xfId="0" applyFont="1" applyFill="1"/>
    <xf numFmtId="0" fontId="4" fillId="2" borderId="0" xfId="0" applyFont="1" applyFill="1"/>
    <xf numFmtId="0" fontId="4" fillId="2" borderId="1" xfId="0" applyFont="1" applyFill="1" applyBorder="1" applyAlignment="1">
      <alignment vertical="top"/>
    </xf>
    <xf numFmtId="0" fontId="4" fillId="2" borderId="1" xfId="0" applyFont="1" applyFill="1" applyBorder="1" applyAlignment="1">
      <alignment horizontal="center" vertical="top" wrapText="1"/>
    </xf>
    <xf numFmtId="1" fontId="8" fillId="2" borderId="1" xfId="0" applyNumberFormat="1" applyFont="1" applyFill="1" applyBorder="1" applyAlignment="1">
      <alignment horizontal="center" vertical="center"/>
    </xf>
    <xf numFmtId="1" fontId="8" fillId="2" borderId="1" xfId="0" applyNumberFormat="1" applyFont="1" applyFill="1" applyBorder="1" applyAlignment="1">
      <alignment horizontal="center"/>
    </xf>
    <xf numFmtId="164" fontId="8" fillId="2" borderId="1" xfId="0" applyNumberFormat="1" applyFont="1" applyFill="1" applyBorder="1" applyAlignment="1">
      <alignment horizontal="center" vertical="top"/>
    </xf>
    <xf numFmtId="0" fontId="5" fillId="2" borderId="1" xfId="0" applyFont="1" applyFill="1" applyBorder="1"/>
    <xf numFmtId="0" fontId="0" fillId="2" borderId="1" xfId="0" applyFill="1" applyBorder="1" applyAlignment="1">
      <alignment horizontal="center"/>
    </xf>
    <xf numFmtId="0" fontId="5" fillId="2" borderId="1" xfId="0" applyFont="1" applyFill="1" applyBorder="1" applyAlignment="1">
      <alignment horizontal="center"/>
    </xf>
    <xf numFmtId="164" fontId="8" fillId="2" borderId="1" xfId="0" applyNumberFormat="1" applyFont="1" applyFill="1" applyBorder="1" applyAlignment="1">
      <alignment horizontal="center"/>
    </xf>
    <xf numFmtId="0" fontId="5" fillId="2" borderId="5" xfId="0" applyFont="1" applyFill="1" applyBorder="1" applyAlignment="1">
      <alignment horizontal="center"/>
    </xf>
    <xf numFmtId="1" fontId="8" fillId="2" borderId="0" xfId="0" applyNumberFormat="1" applyFont="1" applyFill="1" applyAlignment="1">
      <alignment horizontal="center"/>
    </xf>
    <xf numFmtId="9" fontId="0" fillId="0" borderId="1" xfId="0" applyNumberFormat="1" applyBorder="1" applyAlignment="1">
      <alignment horizontal="center" vertical="center" wrapText="1"/>
    </xf>
    <xf numFmtId="0" fontId="10" fillId="0" borderId="1" xfId="0" applyFont="1" applyBorder="1" applyAlignment="1">
      <alignment horizontal="center" vertical="top" wrapText="1"/>
    </xf>
    <xf numFmtId="0" fontId="10" fillId="0" borderId="1" xfId="0" applyFont="1" applyBorder="1" applyAlignment="1">
      <alignment vertical="top" wrapText="1"/>
    </xf>
    <xf numFmtId="0" fontId="11" fillId="0" borderId="1" xfId="0" applyFont="1" applyBorder="1" applyAlignment="1">
      <alignment vertical="top" wrapText="1"/>
    </xf>
    <xf numFmtId="164" fontId="4" fillId="2" borderId="1" xfId="0" applyNumberFormat="1" applyFont="1" applyFill="1" applyBorder="1" applyAlignment="1">
      <alignment horizontal="center" vertical="center"/>
    </xf>
    <xf numFmtId="8" fontId="4" fillId="2" borderId="0" xfId="0" applyNumberFormat="1" applyFont="1" applyFill="1" applyAlignment="1">
      <alignment horizontal="center"/>
    </xf>
    <xf numFmtId="9"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0" applyNumberFormat="1" applyFill="1" applyBorder="1" applyAlignment="1">
      <alignment horizontal="center" vertical="center"/>
    </xf>
    <xf numFmtId="10" fontId="0" fillId="3" borderId="1" xfId="0" applyNumberFormat="1" applyFill="1" applyBorder="1" applyAlignment="1">
      <alignment horizontal="center" vertical="center" wrapText="1"/>
    </xf>
    <xf numFmtId="0" fontId="9" fillId="0" borderId="0" xfId="0" applyFont="1" applyAlignment="1">
      <alignment horizontal="center" wrapText="1"/>
    </xf>
    <xf numFmtId="0" fontId="4" fillId="2" borderId="4"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left" vertical="top"/>
    </xf>
    <xf numFmtId="0" fontId="4" fillId="2" borderId="3" xfId="0" applyFont="1" applyFill="1" applyBorder="1" applyAlignment="1">
      <alignment horizontal="left" vertical="top"/>
    </xf>
    <xf numFmtId="0" fontId="4" fillId="2" borderId="4" xfId="0" applyFont="1" applyFill="1" applyBorder="1" applyAlignment="1">
      <alignment horizontal="left" vertical="top"/>
    </xf>
    <xf numFmtId="0" fontId="4" fillId="2" borderId="0" xfId="0" applyFont="1" applyFill="1" applyAlignment="1">
      <alignment horizontal="center"/>
    </xf>
    <xf numFmtId="0" fontId="4" fillId="2" borderId="4" xfId="0" applyFont="1" applyFill="1" applyBorder="1" applyAlignment="1">
      <alignment vertical="top"/>
    </xf>
    <xf numFmtId="0" fontId="4" fillId="2" borderId="1" xfId="0" applyFont="1" applyFill="1" applyBorder="1" applyAlignment="1">
      <alignment vertical="top"/>
    </xf>
    <xf numFmtId="0" fontId="0" fillId="0" borderId="0" xfId="0" applyAlignment="1">
      <alignment horizontal="center"/>
    </xf>
    <xf numFmtId="0" fontId="10"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0" fillId="0" borderId="4" xfId="0" applyBorder="1" applyAlignment="1">
      <alignment horizontal="center"/>
    </xf>
    <xf numFmtId="0" fontId="0" fillId="0" borderId="1" xfId="0" applyBorder="1" applyAlignment="1">
      <alignment horizontal="center"/>
    </xf>
    <xf numFmtId="0" fontId="8"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4" fillId="2" borderId="3" xfId="0" applyFont="1" applyFill="1" applyBorder="1" applyAlignment="1">
      <alignment horizontal="center"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4" fillId="2" borderId="0" xfId="0" applyFont="1" applyFill="1" applyAlignment="1">
      <alignment horizontal="left"/>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2" borderId="0" xfId="0" applyFont="1" applyFill="1" applyAlignment="1"/>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6" fillId="2" borderId="0" xfId="0" applyFont="1" applyFill="1" applyAlignment="1">
      <alignment horizontal="center"/>
    </xf>
    <xf numFmtId="0" fontId="7" fillId="2" borderId="0" xfId="0" applyFont="1" applyFill="1" applyAlignment="1">
      <alignment horizontal="center"/>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4" fillId="2" borderId="6" xfId="0" applyFont="1" applyFill="1" applyBorder="1" applyAlignment="1">
      <alignment horizontal="left"/>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colors>
    <mruColors>
      <color rgb="FF8000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180975</xdr:colOff>
      <xdr:row>0</xdr:row>
      <xdr:rowOff>0</xdr:rowOff>
    </xdr:from>
    <xdr:to>
      <xdr:col>7</xdr:col>
      <xdr:colOff>1905000</xdr:colOff>
      <xdr:row>1</xdr:row>
      <xdr:rowOff>9525</xdr:rowOff>
    </xdr:to>
    <xdr:pic>
      <xdr:nvPicPr>
        <xdr:cNvPr id="2" name="Imagen 1"/>
        <xdr:cNvPicPr>
          <a:picLocks noChangeAspect="1"/>
        </xdr:cNvPicPr>
      </xdr:nvPicPr>
      <xdr:blipFill>
        <a:blip xmlns:r="http://schemas.openxmlformats.org/officeDocument/2006/relationships" r:embed="rId1"/>
        <a:stretch>
          <a:fillRect/>
        </a:stretch>
      </xdr:blipFill>
      <xdr:spPr>
        <a:xfrm>
          <a:off x="4010025" y="0"/>
          <a:ext cx="4457700" cy="10191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view="pageBreakPreview" zoomScaleNormal="100" zoomScaleSheetLayoutView="100" workbookViewId="0">
      <selection activeCell="G11" sqref="G11"/>
    </sheetView>
  </sheetViews>
  <sheetFormatPr baseColWidth="10" defaultRowHeight="15" x14ac:dyDescent="0.25"/>
  <cols>
    <col min="1" max="1" width="5" style="1" customWidth="1"/>
    <col min="4" max="4" width="18.140625" customWidth="1"/>
    <col min="6" max="6" width="14.28515625" customWidth="1"/>
    <col min="7" max="7" width="26.7109375" customWidth="1"/>
    <col min="8" max="8" width="41" customWidth="1"/>
  </cols>
  <sheetData>
    <row r="1" spans="1:8" ht="80.099999999999994" customHeight="1" x14ac:dyDescent="0.25">
      <c r="A1" s="41"/>
      <c r="B1" s="41"/>
      <c r="C1" s="41"/>
      <c r="D1" s="41"/>
      <c r="E1" s="41"/>
      <c r="F1" s="41"/>
      <c r="G1" s="41"/>
      <c r="H1" s="41"/>
    </row>
    <row r="2" spans="1:8" ht="21" x14ac:dyDescent="0.35">
      <c r="A2" s="67" t="s">
        <v>17</v>
      </c>
      <c r="B2" s="67"/>
      <c r="C2" s="67"/>
      <c r="D2" s="67"/>
      <c r="E2" s="67"/>
      <c r="F2" s="67"/>
      <c r="G2" s="67"/>
      <c r="H2" s="67"/>
    </row>
    <row r="3" spans="1:8" ht="18.75" x14ac:dyDescent="0.3">
      <c r="A3" s="68" t="s">
        <v>2</v>
      </c>
      <c r="B3" s="68"/>
      <c r="C3" s="68"/>
      <c r="D3" s="68"/>
      <c r="E3" s="68"/>
      <c r="F3" s="68"/>
      <c r="G3" s="59" t="s">
        <v>49</v>
      </c>
      <c r="H3" s="59"/>
    </row>
    <row r="4" spans="1:8" x14ac:dyDescent="0.25">
      <c r="A4" s="59" t="s">
        <v>47</v>
      </c>
      <c r="B4" s="59"/>
      <c r="C4" s="59"/>
      <c r="D4" s="59"/>
      <c r="E4" s="59"/>
      <c r="F4" s="59"/>
      <c r="G4" s="9"/>
      <c r="H4" s="10" t="s">
        <v>48</v>
      </c>
    </row>
    <row r="5" spans="1:8" x14ac:dyDescent="0.25">
      <c r="A5" s="63" t="s">
        <v>19</v>
      </c>
      <c r="B5" s="63"/>
      <c r="C5" s="63"/>
      <c r="D5" s="63"/>
      <c r="E5" s="63"/>
      <c r="F5" s="63"/>
      <c r="G5" s="63"/>
      <c r="H5" s="63"/>
    </row>
    <row r="6" spans="1:8" x14ac:dyDescent="0.25">
      <c r="A6" s="75" t="s">
        <v>20</v>
      </c>
      <c r="B6" s="75"/>
      <c r="C6" s="75"/>
      <c r="D6" s="75"/>
      <c r="E6" s="75"/>
      <c r="F6" s="75"/>
      <c r="G6" s="75"/>
      <c r="H6" s="75"/>
    </row>
    <row r="7" spans="1:8" ht="30" customHeight="1" x14ac:dyDescent="0.25">
      <c r="A7" s="17"/>
      <c r="B7" s="48" t="s">
        <v>9</v>
      </c>
      <c r="C7" s="49"/>
      <c r="D7" s="60" t="s">
        <v>30</v>
      </c>
      <c r="E7" s="61"/>
      <c r="F7" s="61"/>
      <c r="G7" s="61"/>
      <c r="H7" s="62"/>
    </row>
    <row r="8" spans="1:8" ht="54.75" customHeight="1" x14ac:dyDescent="0.25">
      <c r="A8" s="17"/>
      <c r="B8" s="53" t="s">
        <v>3</v>
      </c>
      <c r="C8" s="53"/>
      <c r="D8" s="53"/>
      <c r="E8" s="54" t="s">
        <v>42</v>
      </c>
      <c r="F8" s="54"/>
      <c r="G8" s="54"/>
      <c r="H8" s="55"/>
    </row>
    <row r="9" spans="1:8" ht="30" customHeight="1" x14ac:dyDescent="0.25">
      <c r="A9" s="11" t="s">
        <v>7</v>
      </c>
      <c r="B9" s="39" t="s">
        <v>1</v>
      </c>
      <c r="C9" s="40"/>
      <c r="D9" s="40"/>
      <c r="E9" s="12" t="s">
        <v>13</v>
      </c>
      <c r="F9" s="12" t="s">
        <v>14</v>
      </c>
      <c r="G9" s="12" t="s">
        <v>15</v>
      </c>
      <c r="H9" s="12" t="s">
        <v>16</v>
      </c>
    </row>
    <row r="10" spans="1:8" ht="39.950000000000003" customHeight="1" x14ac:dyDescent="0.25">
      <c r="A10" s="4">
        <v>1</v>
      </c>
      <c r="B10" s="42" t="s">
        <v>25</v>
      </c>
      <c r="C10" s="43"/>
      <c r="D10" s="44"/>
      <c r="E10" s="28"/>
      <c r="F10" s="29"/>
      <c r="G10" s="30">
        <v>0</v>
      </c>
      <c r="H10" s="23" t="s">
        <v>50</v>
      </c>
    </row>
    <row r="11" spans="1:8" ht="39.950000000000003" customHeight="1" x14ac:dyDescent="0.25">
      <c r="A11" s="4">
        <v>2</v>
      </c>
      <c r="B11" s="42" t="s">
        <v>26</v>
      </c>
      <c r="C11" s="43"/>
      <c r="D11" s="44"/>
      <c r="E11" s="28">
        <v>0.03</v>
      </c>
      <c r="F11" s="29"/>
      <c r="G11" s="30">
        <v>0</v>
      </c>
      <c r="H11" s="23" t="s">
        <v>27</v>
      </c>
    </row>
    <row r="12" spans="1:8" ht="50.25" customHeight="1" x14ac:dyDescent="0.25">
      <c r="A12" s="4">
        <v>3</v>
      </c>
      <c r="B12" s="42" t="s">
        <v>28</v>
      </c>
      <c r="C12" s="43"/>
      <c r="D12" s="44"/>
      <c r="E12" s="31">
        <v>1</v>
      </c>
      <c r="F12" s="29"/>
      <c r="G12" s="30">
        <v>6500</v>
      </c>
      <c r="H12" s="8" t="s">
        <v>29</v>
      </c>
    </row>
    <row r="13" spans="1:8" ht="39.950000000000003" customHeight="1" x14ac:dyDescent="0.25">
      <c r="A13" s="4">
        <v>4</v>
      </c>
      <c r="B13" s="72" t="s">
        <v>31</v>
      </c>
      <c r="C13" s="73"/>
      <c r="D13" s="74"/>
      <c r="E13" s="28">
        <v>1</v>
      </c>
      <c r="F13" s="29"/>
      <c r="G13" s="30">
        <v>19500</v>
      </c>
      <c r="H13" s="23" t="s">
        <v>32</v>
      </c>
    </row>
    <row r="14" spans="1:8" ht="49.5" customHeight="1" x14ac:dyDescent="0.25">
      <c r="A14" s="4">
        <v>5</v>
      </c>
      <c r="B14" s="45" t="s">
        <v>33</v>
      </c>
      <c r="C14" s="43"/>
      <c r="D14" s="44"/>
      <c r="E14" s="28">
        <v>1</v>
      </c>
      <c r="F14" s="29"/>
      <c r="G14" s="30">
        <v>53000</v>
      </c>
      <c r="H14" s="8" t="s">
        <v>34</v>
      </c>
    </row>
    <row r="15" spans="1:8" ht="15.75" x14ac:dyDescent="0.25">
      <c r="A15" s="17"/>
      <c r="B15" s="33" t="s">
        <v>0</v>
      </c>
      <c r="C15" s="34"/>
      <c r="D15" s="34"/>
      <c r="E15" s="13">
        <f>SUM(E10:E14)/5</f>
        <v>0.60600000000000009</v>
      </c>
      <c r="F15" s="14">
        <f>SUM(F10:F14)</f>
        <v>0</v>
      </c>
      <c r="G15" s="15">
        <f>SUM(G10:G14)</f>
        <v>79000</v>
      </c>
      <c r="H15" s="16"/>
    </row>
    <row r="16" spans="1:8" ht="53.25" customHeight="1" x14ac:dyDescent="0.25">
      <c r="A16" s="17"/>
      <c r="B16" s="69" t="s">
        <v>18</v>
      </c>
      <c r="C16" s="70"/>
      <c r="D16" s="70"/>
      <c r="E16" s="70"/>
      <c r="F16" s="70"/>
      <c r="G16" s="70"/>
      <c r="H16" s="71"/>
    </row>
    <row r="17" spans="1:8" x14ac:dyDescent="0.25">
      <c r="A17" s="2"/>
      <c r="B17" s="46"/>
      <c r="C17" s="47"/>
      <c r="D17" s="47"/>
      <c r="E17" s="47"/>
      <c r="F17" s="47"/>
      <c r="G17" s="47"/>
      <c r="H17" s="47"/>
    </row>
    <row r="18" spans="1:8" ht="31.5" customHeight="1" x14ac:dyDescent="0.25">
      <c r="A18" s="17"/>
      <c r="B18" s="48" t="s">
        <v>10</v>
      </c>
      <c r="C18" s="49"/>
      <c r="D18" s="64" t="s">
        <v>21</v>
      </c>
      <c r="E18" s="65"/>
      <c r="F18" s="65"/>
      <c r="G18" s="65"/>
      <c r="H18" s="66"/>
    </row>
    <row r="19" spans="1:8" ht="51" customHeight="1" x14ac:dyDescent="0.25">
      <c r="A19" s="18"/>
      <c r="B19" s="53" t="s">
        <v>4</v>
      </c>
      <c r="C19" s="53"/>
      <c r="D19" s="53"/>
      <c r="E19" s="54" t="s">
        <v>38</v>
      </c>
      <c r="F19" s="54"/>
      <c r="G19" s="54"/>
      <c r="H19" s="55"/>
    </row>
    <row r="20" spans="1:8" ht="30" x14ac:dyDescent="0.25">
      <c r="A20" s="11" t="s">
        <v>7</v>
      </c>
      <c r="B20" s="39" t="s">
        <v>1</v>
      </c>
      <c r="C20" s="40"/>
      <c r="D20" s="40"/>
      <c r="E20" s="12" t="s">
        <v>13</v>
      </c>
      <c r="F20" s="12" t="s">
        <v>14</v>
      </c>
      <c r="G20" s="12" t="s">
        <v>15</v>
      </c>
      <c r="H20" s="12" t="s">
        <v>16</v>
      </c>
    </row>
    <row r="21" spans="1:8" ht="39.950000000000003" customHeight="1" x14ac:dyDescent="0.25">
      <c r="A21" s="4">
        <v>1</v>
      </c>
      <c r="B21" s="42" t="s">
        <v>35</v>
      </c>
      <c r="C21" s="43"/>
      <c r="D21" s="44"/>
      <c r="E21" s="22">
        <v>0.12</v>
      </c>
      <c r="F21" s="3"/>
      <c r="G21" s="6">
        <v>0</v>
      </c>
      <c r="H21" s="24" t="s">
        <v>36</v>
      </c>
    </row>
    <row r="22" spans="1:8" ht="48.75" customHeight="1" x14ac:dyDescent="0.25">
      <c r="A22" s="4">
        <v>2</v>
      </c>
      <c r="B22" s="56" t="s">
        <v>37</v>
      </c>
      <c r="C22" s="57"/>
      <c r="D22" s="58"/>
      <c r="E22" s="22">
        <v>1</v>
      </c>
      <c r="F22" s="3" t="s">
        <v>43</v>
      </c>
      <c r="G22" s="6">
        <v>0</v>
      </c>
      <c r="H22" s="24" t="s">
        <v>46</v>
      </c>
    </row>
    <row r="23" spans="1:8" ht="84" customHeight="1" x14ac:dyDescent="0.25">
      <c r="A23" s="4">
        <v>3</v>
      </c>
      <c r="B23" s="42" t="s">
        <v>39</v>
      </c>
      <c r="C23" s="43"/>
      <c r="D23" s="44"/>
      <c r="E23" s="22">
        <v>1</v>
      </c>
      <c r="F23" s="3" t="s">
        <v>44</v>
      </c>
      <c r="G23" s="6" t="s">
        <v>40</v>
      </c>
      <c r="H23" s="25" t="s">
        <v>45</v>
      </c>
    </row>
    <row r="24" spans="1:8" ht="15.75" x14ac:dyDescent="0.25">
      <c r="A24" s="18"/>
      <c r="B24" s="33" t="s">
        <v>0</v>
      </c>
      <c r="C24" s="34"/>
      <c r="D24" s="34"/>
      <c r="E24" s="14">
        <f>SUM(E21:E23)/2</f>
        <v>1.06</v>
      </c>
      <c r="F24" s="14">
        <f>SUM(F21:F23)</f>
        <v>0</v>
      </c>
      <c r="G24" s="26" t="s">
        <v>40</v>
      </c>
      <c r="H24" s="16"/>
    </row>
    <row r="25" spans="1:8" ht="53.25" customHeight="1" x14ac:dyDescent="0.25">
      <c r="A25" s="18"/>
      <c r="B25" s="35" t="s">
        <v>12</v>
      </c>
      <c r="C25" s="36"/>
      <c r="D25" s="36"/>
      <c r="E25" s="36"/>
      <c r="F25" s="36"/>
      <c r="G25" s="36"/>
      <c r="H25" s="37"/>
    </row>
    <row r="26" spans="1:8" x14ac:dyDescent="0.25">
      <c r="A26" s="2"/>
      <c r="B26" s="46"/>
      <c r="C26" s="47"/>
      <c r="D26" s="47"/>
      <c r="E26" s="47"/>
      <c r="F26" s="47"/>
      <c r="G26" s="47"/>
      <c r="H26" s="47"/>
    </row>
    <row r="27" spans="1:8" ht="27.75" customHeight="1" x14ac:dyDescent="0.25">
      <c r="A27" s="18"/>
      <c r="B27" s="48" t="s">
        <v>11</v>
      </c>
      <c r="C27" s="49"/>
      <c r="D27" s="50" t="s">
        <v>22</v>
      </c>
      <c r="E27" s="51"/>
      <c r="F27" s="51"/>
      <c r="G27" s="51"/>
      <c r="H27" s="52"/>
    </row>
    <row r="28" spans="1:8" ht="32.25" customHeight="1" x14ac:dyDescent="0.25">
      <c r="A28" s="18"/>
      <c r="B28" s="53" t="s">
        <v>5</v>
      </c>
      <c r="C28" s="53"/>
      <c r="D28" s="53"/>
      <c r="E28" s="54" t="s">
        <v>23</v>
      </c>
      <c r="F28" s="54"/>
      <c r="G28" s="54"/>
      <c r="H28" s="55"/>
    </row>
    <row r="29" spans="1:8" ht="30" x14ac:dyDescent="0.25">
      <c r="A29" s="11" t="s">
        <v>7</v>
      </c>
      <c r="B29" s="39" t="s">
        <v>1</v>
      </c>
      <c r="C29" s="40"/>
      <c r="D29" s="40"/>
      <c r="E29" s="12" t="s">
        <v>13</v>
      </c>
      <c r="F29" s="12" t="s">
        <v>14</v>
      </c>
      <c r="G29" s="12" t="s">
        <v>15</v>
      </c>
      <c r="H29" s="12" t="s">
        <v>16</v>
      </c>
    </row>
    <row r="30" spans="1:8" ht="49.5" customHeight="1" x14ac:dyDescent="0.25">
      <c r="A30" s="4">
        <v>1</v>
      </c>
      <c r="B30" s="45"/>
      <c r="C30" s="43"/>
      <c r="D30" s="44"/>
      <c r="E30" s="3"/>
      <c r="F30" s="3"/>
      <c r="G30" s="6">
        <v>0</v>
      </c>
      <c r="H30" s="5"/>
    </row>
    <row r="31" spans="1:8" ht="39.950000000000003" customHeight="1" x14ac:dyDescent="0.25">
      <c r="A31" s="4">
        <v>2</v>
      </c>
      <c r="B31" s="45"/>
      <c r="C31" s="43"/>
      <c r="D31" s="44"/>
      <c r="E31" s="3"/>
      <c r="F31" s="3"/>
      <c r="G31" s="6">
        <v>0</v>
      </c>
      <c r="H31" s="7"/>
    </row>
    <row r="32" spans="1:8" ht="15.75" x14ac:dyDescent="0.25">
      <c r="A32" s="18"/>
      <c r="B32" s="33" t="s">
        <v>0</v>
      </c>
      <c r="C32" s="34"/>
      <c r="D32" s="34"/>
      <c r="E32" s="14">
        <f>SUM(E30:E31)/2</f>
        <v>0</v>
      </c>
      <c r="F32" s="14">
        <f>SUM(F30:F31)</f>
        <v>0</v>
      </c>
      <c r="G32" s="19">
        <f>SUM(G30:G31)</f>
        <v>0</v>
      </c>
      <c r="H32" s="16"/>
    </row>
    <row r="33" spans="1:8" ht="53.25" customHeight="1" x14ac:dyDescent="0.25">
      <c r="A33" s="18"/>
      <c r="B33" s="35" t="s">
        <v>41</v>
      </c>
      <c r="C33" s="36"/>
      <c r="D33" s="36"/>
      <c r="E33" s="36"/>
      <c r="F33" s="36"/>
      <c r="G33" s="36"/>
      <c r="H33" s="37"/>
    </row>
    <row r="34" spans="1:8" ht="15.75" x14ac:dyDescent="0.25">
      <c r="A34" s="20"/>
      <c r="B34" s="38" t="s">
        <v>6</v>
      </c>
      <c r="C34" s="38"/>
      <c r="D34" s="38"/>
      <c r="E34" s="21">
        <v>0</v>
      </c>
      <c r="F34" s="21">
        <f>SUM(F15+F24+F32)</f>
        <v>0</v>
      </c>
      <c r="G34" s="27">
        <v>3617543</v>
      </c>
      <c r="H34" s="9"/>
    </row>
    <row r="35" spans="1:8" x14ac:dyDescent="0.25">
      <c r="B35" s="41"/>
      <c r="C35" s="41"/>
      <c r="D35" s="41"/>
      <c r="E35" s="41"/>
      <c r="F35" s="41"/>
      <c r="G35" s="41"/>
      <c r="H35" s="41"/>
    </row>
    <row r="36" spans="1:8" ht="80.099999999999994" customHeight="1" x14ac:dyDescent="0.25">
      <c r="A36"/>
      <c r="B36" s="32" t="s">
        <v>24</v>
      </c>
      <c r="C36" s="32"/>
      <c r="D36" s="32"/>
      <c r="E36" s="32"/>
    </row>
  </sheetData>
  <mergeCells count="43">
    <mergeCell ref="A1:H1"/>
    <mergeCell ref="A2:H2"/>
    <mergeCell ref="A3:F3"/>
    <mergeCell ref="B15:D15"/>
    <mergeCell ref="E19:H19"/>
    <mergeCell ref="B16:H16"/>
    <mergeCell ref="B10:D10"/>
    <mergeCell ref="B17:H17"/>
    <mergeCell ref="B13:D13"/>
    <mergeCell ref="B11:D11"/>
    <mergeCell ref="B12:D12"/>
    <mergeCell ref="B9:D9"/>
    <mergeCell ref="A6:H6"/>
    <mergeCell ref="E28:H28"/>
    <mergeCell ref="B25:H25"/>
    <mergeCell ref="B22:D22"/>
    <mergeCell ref="G3:H3"/>
    <mergeCell ref="B7:C7"/>
    <mergeCell ref="D7:H7"/>
    <mergeCell ref="B8:D8"/>
    <mergeCell ref="E8:H8"/>
    <mergeCell ref="A4:F4"/>
    <mergeCell ref="A5:H5"/>
    <mergeCell ref="B14:D14"/>
    <mergeCell ref="B18:C18"/>
    <mergeCell ref="D18:H18"/>
    <mergeCell ref="B19:D19"/>
    <mergeCell ref="B36:E36"/>
    <mergeCell ref="B32:D32"/>
    <mergeCell ref="B33:H33"/>
    <mergeCell ref="B34:D34"/>
    <mergeCell ref="B20:D20"/>
    <mergeCell ref="B35:H35"/>
    <mergeCell ref="B23:D23"/>
    <mergeCell ref="B31:D31"/>
    <mergeCell ref="B21:D21"/>
    <mergeCell ref="B24:D24"/>
    <mergeCell ref="B26:H26"/>
    <mergeCell ref="B29:D29"/>
    <mergeCell ref="B30:D30"/>
    <mergeCell ref="B27:C27"/>
    <mergeCell ref="D27:H27"/>
    <mergeCell ref="B28:D28"/>
  </mergeCells>
  <pageMargins left="0.7" right="0.7" top="0.75" bottom="0.75" header="0.3" footer="0.3"/>
  <pageSetup scale="87" orientation="landscape" r:id="rId1"/>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
  <sheetViews>
    <sheetView workbookViewId="0">
      <selection activeCell="B3" sqref="B3:I3"/>
    </sheetView>
  </sheetViews>
  <sheetFormatPr baseColWidth="10" defaultRowHeight="15" x14ac:dyDescent="0.25"/>
  <sheetData>
    <row r="3" spans="2:9" ht="243" customHeight="1" x14ac:dyDescent="0.25">
      <c r="B3" s="76" t="s">
        <v>8</v>
      </c>
      <c r="C3" s="41"/>
      <c r="D3" s="41"/>
      <c r="E3" s="41"/>
      <c r="F3" s="41"/>
      <c r="G3" s="41"/>
      <c r="H3" s="41"/>
      <c r="I3" s="41"/>
    </row>
  </sheetData>
  <mergeCells count="1">
    <mergeCell ref="B3: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indicadores 2021</vt:lpstr>
      <vt:lpstr>CONCEPTO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pc011</cp:lastModifiedBy>
  <cp:lastPrinted>2023-06-13T18:23:30Z</cp:lastPrinted>
  <dcterms:created xsi:type="dcterms:W3CDTF">2017-08-15T19:12:25Z</dcterms:created>
  <dcterms:modified xsi:type="dcterms:W3CDTF">2023-07-05T21:05:46Z</dcterms:modified>
</cp:coreProperties>
</file>