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- ACTUALIZACION DE INF.-ADMON 2021-2024\1.- INFORMACION ACTUALIZAR SISTEMAS .-.- ANAEL\"/>
    </mc:Choice>
  </mc:AlternateContent>
  <bookViews>
    <workbookView xWindow="0" yWindow="0" windowWidth="21600" windowHeight="9735"/>
  </bookViews>
  <sheets>
    <sheet name="Matriz indicadores 2023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G24" i="1"/>
  <c r="F24" i="1"/>
  <c r="E24" i="1"/>
  <c r="G15" i="1"/>
  <c r="F15" i="1"/>
  <c r="F35" i="1" s="1"/>
  <c r="E15" i="1"/>
  <c r="G35" i="1" l="1"/>
</calcChain>
</file>

<file path=xl/sharedStrings.xml><?xml version="1.0" encoding="utf-8"?>
<sst xmlns="http://schemas.openxmlformats.org/spreadsheetml/2006/main" count="68" uniqueCount="52">
  <si>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</si>
  <si>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</si>
  <si>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</si>
  <si>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</si>
  <si>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</si>
  <si>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</si>
  <si>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</si>
  <si>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</si>
  <si>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</si>
  <si>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</si>
  <si>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</si>
  <si>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</si>
  <si>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 xml:space="preserve">OBSERVACIONES: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</si>
  <si>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</si>
  <si>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</si>
  <si>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</si>
  <si>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</si>
  <si>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PERIODO: TRIMESTRAL:     </t>
  </si>
  <si>
    <t xml:space="preserve">OBSERVACIONES:  </t>
  </si>
  <si>
    <t xml:space="preserve">  DEPENDENCIA: JEFATURA DE DEPORTES</t>
  </si>
  <si>
    <t>UNIDAD RESPONSABLE: DEPORTES</t>
  </si>
  <si>
    <t>MEJORAR ESPACIOS PARA FUTBOL</t>
  </si>
  <si>
    <t>ILUMINACION</t>
  </si>
  <si>
    <t>FERTILIZACION DE CAMPOS</t>
  </si>
  <si>
    <t>ESTRUCTURAS METALICAS PARA PORTERIAS</t>
  </si>
  <si>
    <t>UNIDAD DEPORTIVA Y ESTADIO MUNICIPAL</t>
  </si>
  <si>
    <t>REHILETES DE COBRO</t>
  </si>
  <si>
    <t>EVENTOS DEPORTIVOS, RECREATIVOS Y ALTO RENDIMIENTO</t>
  </si>
  <si>
    <t>PREMIACIONES Y LOGISTICA</t>
  </si>
  <si>
    <t>HIDRATACION Y GASTOS</t>
  </si>
  <si>
    <t>PASTO SINTETICO</t>
  </si>
  <si>
    <t>APOYO ECONOMICO PARA DEPORTISTAS</t>
  </si>
  <si>
    <t xml:space="preserve">   _____________________________________________                                                                                                                   RESPONSABLE DE LA UNIDAD DE DEPORTES</t>
  </si>
  <si>
    <t>APROVECHAMIENTO DE RECAUDACION</t>
  </si>
  <si>
    <t xml:space="preserve">APORTACIONES </t>
  </si>
  <si>
    <t>PRESTAMO DE CANCHAS</t>
  </si>
  <si>
    <t>PARTIDOS DE LIGAS, VETERANOS, INFANTILES, DOMINICALES Y PARTICULARES</t>
  </si>
  <si>
    <t>RENOVACION DE MALLA CICLON EN CANCHAS DE USO MULTIPLE</t>
  </si>
  <si>
    <t>FICHA TÉCNICA/MATRIZ DE INDICADORES DE DESEMPEÑO 2024</t>
  </si>
  <si>
    <t>SE HAN MODIFICADO ALGUNAS LUMINARIAS EN UNIDAD DEPORTIVA</t>
  </si>
  <si>
    <t>ESTE AÑO NO HEMOS ADO SINTETICO EN NINGUN AREA</t>
  </si>
  <si>
    <t>NO SE A FERTILIZADO</t>
  </si>
  <si>
    <t>COMPRA DE PAPEL HIGIENICO Y JABOL LIQUIDO</t>
  </si>
  <si>
    <t>CANCHA DE VOLEIBOL DE PLAYA</t>
  </si>
  <si>
    <t xml:space="preserve">SE CORRIGIERON DAÑOS EN CANCHA COLONIA JIMENEZ </t>
  </si>
  <si>
    <t>ESTAMOS EN ESPERA DE LA COMPRA DE ARENA PARA ARRANCAR ESTE PROYECTO</t>
  </si>
  <si>
    <t>FECHA EVALUACIÓN: 03/09/24</t>
  </si>
  <si>
    <t>EVALUACION : JULIO - AGOSTO</t>
  </si>
  <si>
    <t>REFUERZOS DE LA MALLA CICLON EN EL ESTADIO MUNICIPAL</t>
  </si>
  <si>
    <t>PREMIACION TORNEO DE BASQUETBOL, LIGA VETERANOS Y DIA DEL BOMBERO</t>
  </si>
  <si>
    <t>APOYO A DEPORTISTAS DESTACADOS PARA ASISTIR A COMPETENCIAS</t>
  </si>
  <si>
    <t>HIDRATACIONES PARA EVENTOS DEPORTIVOS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</si>
</sst>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5" fillId="2" borderId="0" xfId="0" applyFont="1" applyFill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2" borderId="0" xfId="0" applyFont="1" applyFill="1" applyAlignment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8</xdr:col>
      <xdr:colOff>66675</xdr:colOff>
      <xdr:row>1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44577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Layout" topLeftCell="A31" workbookViewId="0">
      <selection activeCell="H39" sqref="H39"/>
    </sheetView>
  </sheetViews>
  <sheetFormatPr baseColWidth="10" defaultRowHeight="15" x14ac:dyDescent="0.25"/>
  <cols>
    <col min="1" max="1" width="5" style="1" customWidth="1"/>
    <col min="4" max="4" width="18.140625" customWidth="1"/>
    <col min="6" max="6" width="14.28515625" customWidth="1"/>
    <col min="7" max="7" width="22.7109375" customWidth="1"/>
    <col min="8" max="8" width="31.5703125" style="33" customWidth="1"/>
  </cols>
  <sheetData>
    <row r="1" spans="1:8" ht="80.099999999999994" customHeight="1" x14ac:dyDescent="0.25">
      <c r="A1" s="43"/>
      <c r="B1" s="43"/>
      <c r="C1" s="43"/>
      <c r="D1" s="43"/>
      <c r="E1" s="43"/>
      <c r="F1" s="43"/>
      <c r="G1" s="43"/>
      <c r="H1" s="43"/>
    </row>
    <row r="2" spans="1:8" ht="21" x14ac:dyDescent="0.35">
      <c r="A2" s="71" t="s">
        <v>38</v>
      </c>
      <c r="B2" s="71"/>
      <c r="C2" s="71"/>
      <c r="D2" s="71"/>
      <c r="E2" s="71"/>
      <c r="F2" s="71"/>
      <c r="G2" s="71"/>
      <c r="H2" s="71"/>
    </row>
    <row r="3" spans="1:8" ht="18.75" x14ac:dyDescent="0.3">
      <c r="A3" s="72" t="s">
        <v>2</v>
      </c>
      <c r="B3" s="72"/>
      <c r="C3" s="72"/>
      <c r="D3" s="72"/>
      <c r="E3" s="72"/>
      <c r="F3" s="72"/>
      <c r="G3" s="58" t="s">
        <v>46</v>
      </c>
      <c r="H3" s="58"/>
    </row>
    <row r="4" spans="1:8" x14ac:dyDescent="0.25">
      <c r="A4" s="58" t="s">
        <v>17</v>
      </c>
      <c r="B4" s="58"/>
      <c r="C4" s="58"/>
      <c r="D4" s="58"/>
      <c r="E4" s="58"/>
      <c r="F4" s="58"/>
      <c r="G4" s="7"/>
      <c r="H4" s="29" t="s">
        <v>47</v>
      </c>
    </row>
    <row r="5" spans="1:8" x14ac:dyDescent="0.25">
      <c r="A5" s="64" t="s">
        <v>19</v>
      </c>
      <c r="B5" s="64"/>
      <c r="C5" s="64"/>
      <c r="D5" s="64"/>
      <c r="E5" s="64"/>
      <c r="F5" s="64"/>
      <c r="G5" s="64"/>
      <c r="H5" s="64"/>
    </row>
    <row r="6" spans="1:8" x14ac:dyDescent="0.25">
      <c r="A6" s="58" t="s">
        <v>20</v>
      </c>
      <c r="B6" s="58"/>
      <c r="C6" s="58"/>
      <c r="D6" s="58"/>
      <c r="E6" s="58"/>
      <c r="F6" s="58"/>
      <c r="G6" s="58"/>
      <c r="H6" s="58"/>
    </row>
    <row r="7" spans="1:8" ht="30" customHeight="1" x14ac:dyDescent="0.25">
      <c r="A7" s="13"/>
      <c r="B7" s="52" t="s">
        <v>9</v>
      </c>
      <c r="C7" s="53"/>
      <c r="D7" s="59" t="s">
        <v>21</v>
      </c>
      <c r="E7" s="60"/>
      <c r="F7" s="60"/>
      <c r="G7" s="60"/>
      <c r="H7" s="61"/>
    </row>
    <row r="8" spans="1:8" ht="37.5" customHeight="1" x14ac:dyDescent="0.25">
      <c r="A8" s="13"/>
      <c r="B8" s="57" t="s">
        <v>3</v>
      </c>
      <c r="C8" s="57"/>
      <c r="D8" s="57"/>
      <c r="E8" s="62"/>
      <c r="F8" s="62"/>
      <c r="G8" s="62"/>
      <c r="H8" s="63"/>
    </row>
    <row r="9" spans="1:8" ht="30" customHeight="1" x14ac:dyDescent="0.25">
      <c r="A9" s="8" t="s">
        <v>7</v>
      </c>
      <c r="B9" s="41" t="s">
        <v>1</v>
      </c>
      <c r="C9" s="42"/>
      <c r="D9" s="42"/>
      <c r="E9" s="9" t="s">
        <v>13</v>
      </c>
      <c r="F9" s="9" t="s">
        <v>14</v>
      </c>
      <c r="G9" s="9" t="s">
        <v>15</v>
      </c>
      <c r="H9" s="9" t="s">
        <v>16</v>
      </c>
    </row>
    <row r="10" spans="1:8" ht="39.950000000000003" customHeight="1" x14ac:dyDescent="0.25">
      <c r="A10" s="4">
        <v>1</v>
      </c>
      <c r="B10" s="44" t="s">
        <v>22</v>
      </c>
      <c r="C10" s="45"/>
      <c r="D10" s="46"/>
      <c r="E10" s="19">
        <v>0.35</v>
      </c>
      <c r="F10" s="3">
        <v>150</v>
      </c>
      <c r="G10" s="5">
        <v>20000</v>
      </c>
      <c r="H10" s="20" t="s">
        <v>39</v>
      </c>
    </row>
    <row r="11" spans="1:8" ht="39.950000000000003" customHeight="1" x14ac:dyDescent="0.25">
      <c r="A11" s="4">
        <v>2</v>
      </c>
      <c r="B11" s="44" t="s">
        <v>30</v>
      </c>
      <c r="C11" s="45"/>
      <c r="D11" s="46"/>
      <c r="E11" s="19">
        <v>0</v>
      </c>
      <c r="F11" s="3">
        <v>0</v>
      </c>
      <c r="G11" s="5">
        <v>0</v>
      </c>
      <c r="H11" s="22" t="s">
        <v>40</v>
      </c>
    </row>
    <row r="12" spans="1:8" ht="50.25" customHeight="1" x14ac:dyDescent="0.25">
      <c r="A12" s="4">
        <v>3</v>
      </c>
      <c r="B12" s="44" t="s">
        <v>23</v>
      </c>
      <c r="C12" s="45"/>
      <c r="D12" s="46"/>
      <c r="E12" s="19">
        <v>0</v>
      </c>
      <c r="F12" s="3">
        <v>0</v>
      </c>
      <c r="G12" s="5">
        <v>0</v>
      </c>
      <c r="H12" s="6" t="s">
        <v>41</v>
      </c>
    </row>
    <row r="13" spans="1:8" ht="39.950000000000003" customHeight="1" x14ac:dyDescent="0.25">
      <c r="A13" s="4">
        <v>4</v>
      </c>
      <c r="B13" s="44" t="s">
        <v>35</v>
      </c>
      <c r="C13" s="45"/>
      <c r="D13" s="46"/>
      <c r="E13" s="19">
        <v>0.85</v>
      </c>
      <c r="F13" s="3">
        <v>650</v>
      </c>
      <c r="G13" s="5">
        <v>19000</v>
      </c>
      <c r="H13" s="22" t="s">
        <v>36</v>
      </c>
    </row>
    <row r="14" spans="1:8" ht="49.5" customHeight="1" x14ac:dyDescent="0.25">
      <c r="A14" s="4">
        <v>5</v>
      </c>
      <c r="B14" s="44" t="s">
        <v>24</v>
      </c>
      <c r="C14" s="45"/>
      <c r="D14" s="46"/>
      <c r="E14" s="19">
        <v>0.5</v>
      </c>
      <c r="F14" s="3">
        <v>200</v>
      </c>
      <c r="G14" s="5">
        <v>5000</v>
      </c>
      <c r="H14" s="6" t="s">
        <v>48</v>
      </c>
    </row>
    <row r="15" spans="1:8" ht="15.75" x14ac:dyDescent="0.25">
      <c r="A15" s="13"/>
      <c r="B15" s="35" t="s">
        <v>0</v>
      </c>
      <c r="C15" s="36"/>
      <c r="D15" s="36"/>
      <c r="E15" s="10">
        <f>SUM(E10:E14)/5</f>
        <v>0.33999999999999997</v>
      </c>
      <c r="F15" s="11">
        <f>SUM(F10:F14)</f>
        <v>1000</v>
      </c>
      <c r="G15" s="12">
        <f>SUM(G10:G14)</f>
        <v>44000</v>
      </c>
      <c r="H15" s="30"/>
    </row>
    <row r="16" spans="1:8" ht="53.25" customHeight="1" x14ac:dyDescent="0.25">
      <c r="A16" s="13"/>
      <c r="B16" s="75" t="s">
        <v>18</v>
      </c>
      <c r="C16" s="76"/>
      <c r="D16" s="76"/>
      <c r="E16" s="76"/>
      <c r="F16" s="76"/>
      <c r="G16" s="76"/>
      <c r="H16" s="77"/>
    </row>
    <row r="17" spans="1:15" x14ac:dyDescent="0.25">
      <c r="A17" s="2"/>
      <c r="B17" s="50"/>
      <c r="C17" s="51"/>
      <c r="D17" s="51"/>
      <c r="E17" s="51"/>
      <c r="F17" s="51"/>
      <c r="G17" s="51"/>
      <c r="H17" s="51"/>
    </row>
    <row r="18" spans="1:15" ht="31.5" customHeight="1" x14ac:dyDescent="0.25">
      <c r="A18" s="13"/>
      <c r="B18" s="52" t="s">
        <v>10</v>
      </c>
      <c r="C18" s="53"/>
      <c r="D18" s="65" t="s">
        <v>27</v>
      </c>
      <c r="E18" s="66"/>
      <c r="F18" s="66"/>
      <c r="G18" s="66"/>
      <c r="H18" s="67"/>
    </row>
    <row r="19" spans="1:15" ht="51" customHeight="1" x14ac:dyDescent="0.25">
      <c r="A19" s="14"/>
      <c r="B19" s="57" t="s">
        <v>4</v>
      </c>
      <c r="C19" s="57"/>
      <c r="D19" s="57"/>
      <c r="E19" s="73" t="s">
        <v>34</v>
      </c>
      <c r="F19" s="73"/>
      <c r="G19" s="73"/>
      <c r="H19" s="74"/>
    </row>
    <row r="20" spans="1:15" ht="30" x14ac:dyDescent="0.25">
      <c r="A20" s="8" t="s">
        <v>7</v>
      </c>
      <c r="B20" s="41" t="s">
        <v>1</v>
      </c>
      <c r="C20" s="42"/>
      <c r="D20" s="42"/>
      <c r="E20" s="9" t="s">
        <v>13</v>
      </c>
      <c r="F20" s="9" t="s">
        <v>14</v>
      </c>
      <c r="G20" s="9" t="s">
        <v>15</v>
      </c>
      <c r="H20" s="9" t="s">
        <v>16</v>
      </c>
    </row>
    <row r="21" spans="1:15" ht="39.950000000000003" customHeight="1" x14ac:dyDescent="0.25">
      <c r="A21" s="4">
        <v>1</v>
      </c>
      <c r="B21" s="44" t="s">
        <v>28</v>
      </c>
      <c r="C21" s="45"/>
      <c r="D21" s="46"/>
      <c r="E21" s="19">
        <v>0.5</v>
      </c>
      <c r="F21" s="3">
        <v>250</v>
      </c>
      <c r="G21" s="5">
        <v>12000</v>
      </c>
      <c r="H21" s="21" t="s">
        <v>49</v>
      </c>
    </row>
    <row r="22" spans="1:15" ht="39.950000000000003" customHeight="1" x14ac:dyDescent="0.25">
      <c r="A22" s="4">
        <v>2</v>
      </c>
      <c r="B22" s="44" t="s">
        <v>31</v>
      </c>
      <c r="C22" s="45"/>
      <c r="D22" s="46"/>
      <c r="E22" s="19">
        <v>0.25</v>
      </c>
      <c r="F22" s="3">
        <v>2</v>
      </c>
      <c r="G22" s="5">
        <v>6000</v>
      </c>
      <c r="H22" s="21" t="s">
        <v>50</v>
      </c>
    </row>
    <row r="23" spans="1:15" ht="39.950000000000003" customHeight="1" x14ac:dyDescent="0.25">
      <c r="A23" s="4">
        <v>3</v>
      </c>
      <c r="B23" s="44" t="s">
        <v>29</v>
      </c>
      <c r="C23" s="45"/>
      <c r="D23" s="46"/>
      <c r="E23" s="19">
        <v>0.75</v>
      </c>
      <c r="F23" s="3">
        <v>700</v>
      </c>
      <c r="G23" s="5">
        <v>5000</v>
      </c>
      <c r="H23" s="21" t="s">
        <v>51</v>
      </c>
    </row>
    <row r="24" spans="1:15" ht="15.75" x14ac:dyDescent="0.25">
      <c r="A24" s="14"/>
      <c r="B24" s="35" t="s">
        <v>0</v>
      </c>
      <c r="C24" s="36"/>
      <c r="D24" s="36"/>
      <c r="E24" s="11">
        <f>SUM(E21:E23)/2</f>
        <v>0.75</v>
      </c>
      <c r="F24" s="11">
        <f>SUM(F21:F23)</f>
        <v>952</v>
      </c>
      <c r="G24" s="15">
        <f>SUM(G21:G23)</f>
        <v>23000</v>
      </c>
      <c r="H24" s="30"/>
    </row>
    <row r="25" spans="1:15" ht="53.25" customHeight="1" x14ac:dyDescent="0.25">
      <c r="A25" s="14"/>
      <c r="B25" s="37" t="s">
        <v>12</v>
      </c>
      <c r="C25" s="38"/>
      <c r="D25" s="38"/>
      <c r="E25" s="38"/>
      <c r="F25" s="38"/>
      <c r="G25" s="38"/>
      <c r="H25" s="39"/>
    </row>
    <row r="26" spans="1:15" x14ac:dyDescent="0.25">
      <c r="A26" s="2"/>
      <c r="B26" s="50"/>
      <c r="C26" s="51"/>
      <c r="D26" s="51"/>
      <c r="E26" s="51"/>
      <c r="F26" s="51"/>
      <c r="G26" s="51"/>
      <c r="H26" s="51"/>
    </row>
    <row r="27" spans="1:15" ht="27.75" customHeight="1" x14ac:dyDescent="0.25">
      <c r="A27" s="14"/>
      <c r="B27" s="52" t="s">
        <v>11</v>
      </c>
      <c r="C27" s="53"/>
      <c r="D27" s="54" t="s">
        <v>25</v>
      </c>
      <c r="E27" s="55"/>
      <c r="F27" s="55"/>
      <c r="G27" s="55"/>
      <c r="H27" s="56"/>
    </row>
    <row r="28" spans="1:15" ht="32.25" customHeight="1" x14ac:dyDescent="0.25">
      <c r="A28" s="14"/>
      <c r="B28" s="57" t="s">
        <v>5</v>
      </c>
      <c r="C28" s="57"/>
      <c r="D28" s="57"/>
      <c r="E28" s="73" t="s">
        <v>33</v>
      </c>
      <c r="F28" s="73"/>
      <c r="G28" s="73"/>
      <c r="H28" s="74"/>
    </row>
    <row r="29" spans="1:15" ht="30" x14ac:dyDescent="0.25">
      <c r="A29" s="8" t="s">
        <v>7</v>
      </c>
      <c r="B29" s="41" t="s">
        <v>1</v>
      </c>
      <c r="C29" s="42"/>
      <c r="D29" s="42"/>
      <c r="E29" s="9" t="s">
        <v>13</v>
      </c>
      <c r="F29" s="9" t="s">
        <v>14</v>
      </c>
      <c r="G29" s="9" t="s">
        <v>15</v>
      </c>
      <c r="H29" s="9" t="s">
        <v>16</v>
      </c>
    </row>
    <row r="30" spans="1:15" ht="49.5" customHeight="1" x14ac:dyDescent="0.25">
      <c r="A30" s="4">
        <v>1</v>
      </c>
      <c r="B30" s="44" t="s">
        <v>26</v>
      </c>
      <c r="C30" s="45"/>
      <c r="D30" s="46"/>
      <c r="E30" s="19">
        <v>1</v>
      </c>
      <c r="F30" s="3">
        <v>500</v>
      </c>
      <c r="G30" s="5">
        <v>5000</v>
      </c>
      <c r="H30" s="22" t="s">
        <v>42</v>
      </c>
    </row>
    <row r="31" spans="1:15" ht="39.950000000000003" customHeight="1" x14ac:dyDescent="0.25">
      <c r="A31" s="4">
        <v>2</v>
      </c>
      <c r="B31" s="47" t="s">
        <v>37</v>
      </c>
      <c r="C31" s="48"/>
      <c r="D31" s="49"/>
      <c r="E31" s="19">
        <v>0.25</v>
      </c>
      <c r="F31" s="3">
        <v>100</v>
      </c>
      <c r="G31" s="5">
        <v>5000</v>
      </c>
      <c r="H31" s="31" t="s">
        <v>44</v>
      </c>
      <c r="I31" s="47" t="s">
        <v>37</v>
      </c>
      <c r="J31" s="48"/>
      <c r="K31" s="49"/>
      <c r="L31" s="19">
        <v>0</v>
      </c>
      <c r="M31" s="3">
        <v>0</v>
      </c>
      <c r="N31" s="5">
        <v>0</v>
      </c>
      <c r="O31" s="23">
        <v>0</v>
      </c>
    </row>
    <row r="32" spans="1:15" ht="48" customHeight="1" x14ac:dyDescent="0.25">
      <c r="A32" s="4">
        <v>3</v>
      </c>
      <c r="B32" s="68" t="s">
        <v>43</v>
      </c>
      <c r="C32" s="69"/>
      <c r="D32" s="70"/>
      <c r="E32" s="19">
        <v>0.5</v>
      </c>
      <c r="F32" s="3">
        <v>0</v>
      </c>
      <c r="G32" s="5">
        <v>0</v>
      </c>
      <c r="H32" s="3" t="s">
        <v>45</v>
      </c>
      <c r="I32" s="24"/>
      <c r="J32" s="24"/>
      <c r="K32" s="24"/>
      <c r="L32" s="25"/>
      <c r="M32" s="26"/>
      <c r="N32" s="27"/>
      <c r="O32" s="28"/>
    </row>
    <row r="33" spans="1:8" ht="15.75" customHeight="1" x14ac:dyDescent="0.25">
      <c r="A33" s="14"/>
      <c r="B33" s="35" t="s">
        <v>0</v>
      </c>
      <c r="C33" s="36"/>
      <c r="D33" s="36"/>
      <c r="E33" s="11">
        <f>SUM(E30:E31)/2</f>
        <v>0.625</v>
      </c>
      <c r="F33" s="11">
        <f>SUM(F30:F31)</f>
        <v>600</v>
      </c>
      <c r="G33" s="15">
        <f>SUM(G30:G31)</f>
        <v>10000</v>
      </c>
      <c r="H33" s="30"/>
    </row>
    <row r="34" spans="1:8" ht="53.25" customHeight="1" x14ac:dyDescent="0.25">
      <c r="A34" s="14"/>
      <c r="B34" s="37" t="s">
        <v>12</v>
      </c>
      <c r="C34" s="38"/>
      <c r="D34" s="38"/>
      <c r="E34" s="38"/>
      <c r="F34" s="38"/>
      <c r="G34" s="38"/>
      <c r="H34" s="39"/>
    </row>
    <row r="35" spans="1:8" ht="15.75" x14ac:dyDescent="0.25">
      <c r="A35" s="16"/>
      <c r="B35" s="40" t="s">
        <v>6</v>
      </c>
      <c r="C35" s="40"/>
      <c r="D35" s="40"/>
      <c r="E35" s="17">
        <v>0</v>
      </c>
      <c r="F35" s="17">
        <f>SUM(F15+F24+F33)</f>
        <v>2552</v>
      </c>
      <c r="G35" s="18">
        <f>SUM(G15+G24+G33)</f>
        <v>77000</v>
      </c>
      <c r="H35" s="32"/>
    </row>
    <row r="36" spans="1:8" x14ac:dyDescent="0.25">
      <c r="B36" s="43"/>
      <c r="C36" s="43"/>
      <c r="D36" s="43"/>
      <c r="E36" s="43"/>
      <c r="F36" s="43"/>
      <c r="G36" s="43"/>
      <c r="H36" s="43"/>
    </row>
    <row r="37" spans="1:8" ht="80.099999999999994" customHeight="1" x14ac:dyDescent="0.25">
      <c r="A37"/>
      <c r="B37" s="34" t="s">
        <v>32</v>
      </c>
      <c r="C37" s="34"/>
      <c r="D37" s="34"/>
      <c r="E37" s="34"/>
    </row>
  </sheetData>
  <mergeCells count="46">
    <mergeCell ref="I31:K31"/>
    <mergeCell ref="B32:D32"/>
    <mergeCell ref="A1:H1"/>
    <mergeCell ref="A2:H2"/>
    <mergeCell ref="A3:F3"/>
    <mergeCell ref="B15:D15"/>
    <mergeCell ref="E19:H19"/>
    <mergeCell ref="B16:H16"/>
    <mergeCell ref="B10:D10"/>
    <mergeCell ref="B17:H17"/>
    <mergeCell ref="B13:D13"/>
    <mergeCell ref="B11:D11"/>
    <mergeCell ref="B12:D12"/>
    <mergeCell ref="B9:D9"/>
    <mergeCell ref="E28:H28"/>
    <mergeCell ref="B25:H25"/>
    <mergeCell ref="B22:D22"/>
    <mergeCell ref="E6:H6"/>
    <mergeCell ref="G3:H3"/>
    <mergeCell ref="B7:C7"/>
    <mergeCell ref="D7:H7"/>
    <mergeCell ref="B8:D8"/>
    <mergeCell ref="E8:H8"/>
    <mergeCell ref="A4:F4"/>
    <mergeCell ref="A5:H5"/>
    <mergeCell ref="A6:D6"/>
    <mergeCell ref="B14:D14"/>
    <mergeCell ref="B18:C18"/>
    <mergeCell ref="D18:H18"/>
    <mergeCell ref="B19:D19"/>
    <mergeCell ref="B37:E37"/>
    <mergeCell ref="B33:D33"/>
    <mergeCell ref="B34:H34"/>
    <mergeCell ref="B35:D35"/>
    <mergeCell ref="B20:D20"/>
    <mergeCell ref="B36:H36"/>
    <mergeCell ref="B23:D23"/>
    <mergeCell ref="B31:D31"/>
    <mergeCell ref="B21:D21"/>
    <mergeCell ref="B24:D24"/>
    <mergeCell ref="B26:H26"/>
    <mergeCell ref="B29:D29"/>
    <mergeCell ref="B30:D30"/>
    <mergeCell ref="B27:C27"/>
    <mergeCell ref="D27:H27"/>
    <mergeCell ref="B28:D28"/>
  </mergeCells>
  <pageMargins left="0.7" right="0.7" top="0.75" bottom="0.75" header="0.3" footer="0.3"/>
  <pageSetup scale="95" orientation="landscape" r:id="rId1"/>
  <headerFooter>
    <oddFooter xml:space="preserve">&amp;L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78" t="s">
        <v>8</v>
      </c>
      <c r="C3" s="43"/>
      <c r="D3" s="43"/>
      <c r="E3" s="43"/>
      <c r="F3" s="43"/>
      <c r="G3" s="43"/>
      <c r="H3" s="43"/>
      <c r="I3" s="43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2023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pc011</cp:lastModifiedBy>
  <cp:lastPrinted>2024-07-09T18:40:07Z</cp:lastPrinted>
  <dcterms:created xsi:type="dcterms:W3CDTF">2017-08-15T19:12:25Z</dcterms:created>
  <dcterms:modified xsi:type="dcterms:W3CDTF">2024-09-05T18:33:56Z</dcterms:modified>
</cp:coreProperties>
</file>