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165" windowWidth="15315" windowHeight="7875" tabRatio="708"/>
  </bookViews>
  <sheets>
    <sheet name="municipio" sheetId="2" r:id="rId1"/>
  </sheets>
  <definedNames>
    <definedName name="_xlnm.Print_Area" localSheetId="0">municipio!$A$2:$L$21</definedName>
  </definedNames>
  <calcPr calcId="144525"/>
</workbook>
</file>

<file path=xl/calcChain.xml><?xml version="1.0" encoding="utf-8"?>
<calcChain xmlns="http://schemas.openxmlformats.org/spreadsheetml/2006/main">
  <c r="L10" i="2" l="1"/>
  <c r="L6" i="2"/>
  <c r="L5" i="2"/>
  <c r="L19" i="2" l="1"/>
</calcChain>
</file>

<file path=xl/sharedStrings.xml><?xml version="1.0" encoding="utf-8"?>
<sst xmlns="http://schemas.openxmlformats.org/spreadsheetml/2006/main" count="100" uniqueCount="59">
  <si>
    <t xml:space="preserve">LISTADO DE OBRAS PUBLICAS </t>
  </si>
  <si>
    <t>No.</t>
  </si>
  <si>
    <t xml:space="preserve">Descripcion de la Obra </t>
  </si>
  <si>
    <t>TIPO</t>
  </si>
  <si>
    <t>MEDIDA</t>
  </si>
  <si>
    <t xml:space="preserve">Localización </t>
  </si>
  <si>
    <t>Empresa contratista</t>
  </si>
  <si>
    <t>RFC</t>
  </si>
  <si>
    <t>Fecha de inicio del contrato</t>
  </si>
  <si>
    <t>Fecha de termino del contrato</t>
  </si>
  <si>
    <t xml:space="preserve">Monto de inversión original </t>
  </si>
  <si>
    <t>Monto de inversión final</t>
  </si>
  <si>
    <t xml:space="preserve">               MONTO TOTAL DE INVERSIÓN</t>
  </si>
  <si>
    <t>FECHA DE ACTUALIZACIÓN</t>
  </si>
  <si>
    <t>AMPLIACION CDC</t>
  </si>
  <si>
    <t xml:space="preserve">PINTURA E IMPERMEABILIZACIÓN </t>
  </si>
  <si>
    <t>COMPRA DE EQUIPO DE COMPUTO Y MOBILIARIO</t>
  </si>
  <si>
    <t xml:space="preserve">RETIRO DE 2880.67 M3 DE EMPEDRADO Y COLOCACION DE 46 ML DE TUBERIA DE ALCANTARILLADO ADS CORRUGADO DE 36"  PARA COLECTOR PLUVIAL </t>
  </si>
  <si>
    <t>TUBERIA DE 36"</t>
  </si>
  <si>
    <t>CONSTA DE PAVIMENTO HIDRAULICO CON BASE HIDRAULICA AL 100</t>
  </si>
  <si>
    <t xml:space="preserve">SUSTITUIR 126.96 ML DE TUBERIA HIDRAULICA DE 2" PARA RED DE AGUA POTABLE Y 85.50 ML DE TUBERIA DE 10" PARA RED DE DRENAJE </t>
  </si>
  <si>
    <t xml:space="preserve">SUSTITUCION DE LA TUBERIA DE LA RED SANITARIA </t>
  </si>
  <si>
    <t xml:space="preserve">CONSTRUCCION DE CUBIERTA METALICA </t>
  </si>
  <si>
    <t xml:space="preserve">CONSTRUCCION DE DOMO A BASE DE LONA TENSADA </t>
  </si>
  <si>
    <t xml:space="preserve">COSNTRUCCION DE PAVIMENTO DE CONCRETO HIDRAULICO , SANITARIO Y BANQUETAS </t>
  </si>
  <si>
    <t xml:space="preserve">ADMINISTRACION DIRECTA </t>
  </si>
  <si>
    <t>CONCURSO POR INVITACION A 3 PERSONAS</t>
  </si>
  <si>
    <t xml:space="preserve">ADJUDICACION DIRECTA </t>
  </si>
  <si>
    <t>227.2 m2</t>
  </si>
  <si>
    <t>4060.5 m2</t>
  </si>
  <si>
    <t>809.6 m2</t>
  </si>
  <si>
    <t>902 m2</t>
  </si>
  <si>
    <t>132.24 m2</t>
  </si>
  <si>
    <t>1535.5 m2</t>
  </si>
  <si>
    <t>TUXPAN, JALISCO</t>
  </si>
  <si>
    <t>H. AYUNTAMIENTO  DE TUXPAN JALISCO.</t>
  </si>
  <si>
    <t>ATICA, INGENIERIA Y ARQUITECTURA INTEGRAL S.A. DE C.V.</t>
  </si>
  <si>
    <t xml:space="preserve">ATICA INGENIERIA ARQUITECTURA INTEGRAL S. A. DE C. V. </t>
  </si>
  <si>
    <t xml:space="preserve">CORPORRATIVO METROPOLITANO S.A. DE C.V. </t>
  </si>
  <si>
    <t>ENGUER CONSTRUCCION Y SUPERVISION S.A. DE C.V.</t>
  </si>
  <si>
    <t>MTU850101G74</t>
  </si>
  <si>
    <t xml:space="preserve">HABILITACION CDC PASO BLANCO </t>
  </si>
  <si>
    <t>ADECUACION DE LA IMAGEN INSTITUCIONAL DELCENTRO DE_x000D_
DESARROLLO COMUNITARIO CAMICHINES</t>
  </si>
  <si>
    <t>EQUIPAMIENTO DEL CENTRO DE DESARROLLO COMUNITARIO PASO BLANCO</t>
  </si>
  <si>
    <t xml:space="preserve">RETIRO DE EMPEDRADO Y COMPLEMENTO DE OBRA HIDRAULICA EN CALLE MANUEL M. DIEGUEZ EN LA COLONIA PALMITA </t>
  </si>
  <si>
    <t>CONSTRUCCION DE COLECTOR JUNTO A LA ESCUELA RAMON CORONA</t>
  </si>
  <si>
    <t>CONSTRUCCION INTEGRAL DE CALLE MANUEL M. DIEGUEZ COL. PALMITA</t>
  </si>
  <si>
    <t>OBRA COMPLEMENTARIA DE AGUA Y DRENAJE EN CALLE AGUSTIN YAÑEZ</t>
  </si>
  <si>
    <t xml:space="preserve">RECONSTRUCCION DE RED DE DRENAJE EN CALLE BUENA VISTA Y ALONDIGA EN LA COLONIA VISTA HERMOSA, EN TUXPAN JAL. </t>
  </si>
  <si>
    <t>CONSTRUCCION DE TECHUMBRE EN CANCHA DE USOS MULTIPLES EN EL PARQUE JIMENEZ DE TUXPAN, JALISCO.</t>
  </si>
  <si>
    <t xml:space="preserve">CONSTRUCCION DE TECHUMBRE EN CANCHA DE USOS MULTIPLES DE LA COLONIA FLORESTA DE TUXPAN, FLORESTA. </t>
  </si>
  <si>
    <t>CONSTRUCCION DE DOMO A BASE DE LONA TENSADA EN EL JARDIN DE NIÑOS ESTEFANIA CASTAÑEDA DE TUXPAN</t>
  </si>
  <si>
    <t xml:space="preserve">PAVIMENTACION CON CONCRETO HIDRAULICO E INFRAESTRUCTURA DE LA CALLE CAMICHINES EN LA COLONIA LAS MORITAS </t>
  </si>
  <si>
    <t>2880.66 m3</t>
  </si>
  <si>
    <t>292.27 ml</t>
  </si>
  <si>
    <t>212.42 ml</t>
  </si>
  <si>
    <t>153 ml</t>
  </si>
  <si>
    <t>S/D</t>
  </si>
  <si>
    <t xml:space="preserve">OCTUBRE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</si>
</sst>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3" applyNumberFormat="1" applyFont="1" applyBorder="1" applyAlignment="1">
      <alignment horizontal="center" vertical="center"/>
    </xf>
    <xf numFmtId="14" fontId="2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14" fontId="2" fillId="0" borderId="3" xfId="3" applyNumberFormat="1" applyFont="1" applyBorder="1" applyAlignment="1">
      <alignment horizontal="center" vertical="center"/>
    </xf>
    <xf numFmtId="44" fontId="2" fillId="0" borderId="3" xfId="2" applyFont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44" fontId="7" fillId="4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68035</xdr:colOff>
      <xdr:row>1</xdr:row>
      <xdr:rowOff>751416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0"/>
          <a:ext cx="16777606" cy="92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60" zoomScaleNormal="70" workbookViewId="0">
      <selection activeCell="C5" sqref="C5"/>
    </sheetView>
  </sheetViews>
  <sheetFormatPr baseColWidth="10" defaultColWidth="11.42578125" defaultRowHeight="14.25" x14ac:dyDescent="0.25"/>
  <cols>
    <col min="1" max="1" width="4.85546875" style="1" customWidth="1"/>
    <col min="2" max="2" width="43.28515625" style="3" customWidth="1"/>
    <col min="3" max="3" width="27.140625" style="1" customWidth="1"/>
    <col min="4" max="4" width="19.5703125" style="3" customWidth="1"/>
    <col min="5" max="5" width="16" style="1" customWidth="1"/>
    <col min="6" max="6" width="18.5703125" style="3" customWidth="1"/>
    <col min="7" max="7" width="19.28515625" style="1" customWidth="1"/>
    <col min="8" max="8" width="17.85546875" style="3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6384" width="11.42578125" style="1"/>
  </cols>
  <sheetData>
    <row r="1" spans="1:12" s="3" customFormat="1" x14ac:dyDescent="0.25"/>
    <row r="2" spans="1:12" s="3" customFormat="1" ht="60" customHeight="1" x14ac:dyDescent="0.25"/>
    <row r="3" spans="1:12" s="3" customFormat="1" ht="30.75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28.5" customHeight="1" x14ac:dyDescent="0.25">
      <c r="A4" s="40" t="s">
        <v>1</v>
      </c>
      <c r="B4" s="40"/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</row>
    <row r="5" spans="1:12" ht="60" customHeight="1" x14ac:dyDescent="0.25">
      <c r="A5" s="2">
        <v>1</v>
      </c>
      <c r="B5" s="25" t="s">
        <v>41</v>
      </c>
      <c r="C5" s="25" t="s">
        <v>14</v>
      </c>
      <c r="D5" s="25" t="s">
        <v>25</v>
      </c>
      <c r="E5" s="4" t="s">
        <v>28</v>
      </c>
      <c r="F5" s="22" t="s">
        <v>34</v>
      </c>
      <c r="G5" s="26" t="s">
        <v>35</v>
      </c>
      <c r="H5" s="19" t="s">
        <v>40</v>
      </c>
      <c r="I5" s="7">
        <v>42325</v>
      </c>
      <c r="J5" s="12">
        <v>42369</v>
      </c>
      <c r="K5" s="15">
        <v>1429232</v>
      </c>
      <c r="L5" s="15">
        <f>1429232-60.26</f>
        <v>1429171.74</v>
      </c>
    </row>
    <row r="6" spans="1:12" ht="101.25" customHeight="1" x14ac:dyDescent="0.25">
      <c r="A6" s="2">
        <v>2</v>
      </c>
      <c r="B6" s="4" t="s">
        <v>42</v>
      </c>
      <c r="C6" s="27" t="s">
        <v>15</v>
      </c>
      <c r="D6" s="25" t="s">
        <v>25</v>
      </c>
      <c r="E6" s="4" t="s">
        <v>57</v>
      </c>
      <c r="F6" s="22" t="s">
        <v>34</v>
      </c>
      <c r="G6" s="26" t="s">
        <v>35</v>
      </c>
      <c r="H6" s="19" t="s">
        <v>40</v>
      </c>
      <c r="I6" s="8">
        <v>42325</v>
      </c>
      <c r="J6" s="8">
        <v>42369</v>
      </c>
      <c r="K6" s="16">
        <v>150135</v>
      </c>
      <c r="L6" s="16">
        <f>+K6-14800</f>
        <v>135335</v>
      </c>
    </row>
    <row r="7" spans="1:12" ht="60" customHeight="1" x14ac:dyDescent="0.25">
      <c r="A7" s="2">
        <v>3</v>
      </c>
      <c r="B7" s="4" t="s">
        <v>43</v>
      </c>
      <c r="C7" s="27" t="s">
        <v>16</v>
      </c>
      <c r="D7" s="25" t="s">
        <v>25</v>
      </c>
      <c r="E7" s="4" t="s">
        <v>57</v>
      </c>
      <c r="F7" s="22" t="s">
        <v>34</v>
      </c>
      <c r="G7" s="26" t="s">
        <v>35</v>
      </c>
      <c r="H7" s="19" t="s">
        <v>40</v>
      </c>
      <c r="I7" s="8">
        <v>42325</v>
      </c>
      <c r="J7" s="8">
        <v>42369</v>
      </c>
      <c r="K7" s="16">
        <v>261179</v>
      </c>
      <c r="L7" s="16">
        <v>261179</v>
      </c>
    </row>
    <row r="8" spans="1:12" ht="60" customHeight="1" x14ac:dyDescent="0.25">
      <c r="A8" s="2">
        <v>4</v>
      </c>
      <c r="B8" s="25" t="s">
        <v>44</v>
      </c>
      <c r="C8" s="28" t="s">
        <v>17</v>
      </c>
      <c r="D8" s="29" t="s">
        <v>26</v>
      </c>
      <c r="E8" s="20" t="s">
        <v>53</v>
      </c>
      <c r="F8" s="5" t="s">
        <v>34</v>
      </c>
      <c r="G8" s="25" t="s">
        <v>36</v>
      </c>
      <c r="H8" s="19" t="s">
        <v>57</v>
      </c>
      <c r="I8" s="7">
        <v>42325</v>
      </c>
      <c r="J8" s="12">
        <v>42357</v>
      </c>
      <c r="K8" s="15">
        <v>455782.73</v>
      </c>
      <c r="L8" s="15">
        <v>455782.73</v>
      </c>
    </row>
    <row r="9" spans="1:12" ht="60" customHeight="1" x14ac:dyDescent="0.25">
      <c r="A9" s="2">
        <v>5</v>
      </c>
      <c r="B9" s="30" t="s">
        <v>45</v>
      </c>
      <c r="C9" s="31" t="s">
        <v>18</v>
      </c>
      <c r="D9" s="32" t="s">
        <v>26</v>
      </c>
      <c r="E9" s="21" t="s">
        <v>54</v>
      </c>
      <c r="F9" s="6" t="s">
        <v>34</v>
      </c>
      <c r="G9" s="6" t="s">
        <v>36</v>
      </c>
      <c r="H9" s="19" t="s">
        <v>57</v>
      </c>
      <c r="I9" s="9">
        <v>42320</v>
      </c>
      <c r="J9" s="13">
        <v>42369</v>
      </c>
      <c r="K9" s="18">
        <v>3990993.51</v>
      </c>
      <c r="L9" s="21"/>
    </row>
    <row r="10" spans="1:12" ht="60" customHeight="1" x14ac:dyDescent="0.25">
      <c r="A10" s="2">
        <v>6</v>
      </c>
      <c r="B10" s="4" t="s">
        <v>46</v>
      </c>
      <c r="C10" s="4" t="s">
        <v>19</v>
      </c>
      <c r="D10" s="25" t="s">
        <v>26</v>
      </c>
      <c r="E10" s="20" t="s">
        <v>29</v>
      </c>
      <c r="F10" s="5" t="s">
        <v>34</v>
      </c>
      <c r="G10" s="4" t="s">
        <v>37</v>
      </c>
      <c r="H10" s="19" t="s">
        <v>57</v>
      </c>
      <c r="I10" s="8">
        <v>42325</v>
      </c>
      <c r="J10" s="8">
        <v>42369</v>
      </c>
      <c r="K10" s="16">
        <v>3790959.17</v>
      </c>
      <c r="L10" s="16">
        <f>+K10-1883.82-1807.85</f>
        <v>3787267.5</v>
      </c>
    </row>
    <row r="11" spans="1:12" ht="60" customHeight="1" x14ac:dyDescent="0.25">
      <c r="A11" s="2">
        <v>7</v>
      </c>
      <c r="B11" s="4" t="s">
        <v>47</v>
      </c>
      <c r="C11" s="4" t="s">
        <v>20</v>
      </c>
      <c r="D11" s="25" t="s">
        <v>26</v>
      </c>
      <c r="E11" s="23" t="s">
        <v>55</v>
      </c>
      <c r="F11" s="5" t="s">
        <v>34</v>
      </c>
      <c r="G11" s="4" t="s">
        <v>37</v>
      </c>
      <c r="H11" s="19" t="s">
        <v>57</v>
      </c>
      <c r="I11" s="8">
        <v>42325</v>
      </c>
      <c r="J11" s="8">
        <v>42357</v>
      </c>
      <c r="K11" s="16">
        <v>164884.15</v>
      </c>
      <c r="L11" s="16">
        <v>164884.15</v>
      </c>
    </row>
    <row r="12" spans="1:12" ht="60" customHeight="1" x14ac:dyDescent="0.25">
      <c r="A12" s="2">
        <v>8</v>
      </c>
      <c r="B12" s="29" t="s">
        <v>48</v>
      </c>
      <c r="C12" s="4" t="s">
        <v>21</v>
      </c>
      <c r="D12" s="25" t="s">
        <v>26</v>
      </c>
      <c r="E12" s="20" t="s">
        <v>56</v>
      </c>
      <c r="F12" s="20" t="s">
        <v>34</v>
      </c>
      <c r="G12" s="32" t="s">
        <v>38</v>
      </c>
      <c r="H12" s="19" t="s">
        <v>57</v>
      </c>
      <c r="I12" s="33">
        <v>42500</v>
      </c>
      <c r="J12" s="33">
        <v>42541</v>
      </c>
      <c r="K12" s="34">
        <v>484446.71999999997</v>
      </c>
      <c r="L12" s="34">
        <v>484446.71999999997</v>
      </c>
    </row>
    <row r="13" spans="1:12" ht="60" customHeight="1" x14ac:dyDescent="0.25">
      <c r="A13" s="2">
        <v>9</v>
      </c>
      <c r="B13" s="25" t="s">
        <v>49</v>
      </c>
      <c r="C13" s="4" t="s">
        <v>22</v>
      </c>
      <c r="D13" s="25" t="s">
        <v>26</v>
      </c>
      <c r="E13" s="20" t="s">
        <v>30</v>
      </c>
      <c r="F13" s="20" t="s">
        <v>34</v>
      </c>
      <c r="G13" s="6" t="s">
        <v>39</v>
      </c>
      <c r="H13" s="19" t="s">
        <v>57</v>
      </c>
      <c r="I13" s="12">
        <v>42506</v>
      </c>
      <c r="J13" s="12">
        <v>42602</v>
      </c>
      <c r="K13" s="17">
        <v>1500000</v>
      </c>
      <c r="L13" s="17">
        <v>1500000</v>
      </c>
    </row>
    <row r="14" spans="1:12" ht="60" customHeight="1" x14ac:dyDescent="0.25">
      <c r="A14" s="2">
        <v>10</v>
      </c>
      <c r="B14" s="25" t="s">
        <v>50</v>
      </c>
      <c r="C14" s="4" t="s">
        <v>22</v>
      </c>
      <c r="D14" s="25" t="s">
        <v>26</v>
      </c>
      <c r="E14" s="20" t="s">
        <v>31</v>
      </c>
      <c r="F14" s="20" t="s">
        <v>34</v>
      </c>
      <c r="G14" s="6" t="s">
        <v>39</v>
      </c>
      <c r="H14" s="2" t="s">
        <v>57</v>
      </c>
      <c r="I14" s="12">
        <v>42506</v>
      </c>
      <c r="J14" s="12">
        <v>42602</v>
      </c>
      <c r="K14" s="17">
        <v>1500000</v>
      </c>
      <c r="L14" s="17">
        <v>1500000</v>
      </c>
    </row>
    <row r="15" spans="1:12" ht="60" customHeight="1" x14ac:dyDescent="0.25">
      <c r="A15" s="2">
        <v>11</v>
      </c>
      <c r="B15" s="4" t="s">
        <v>51</v>
      </c>
      <c r="C15" s="4" t="s">
        <v>23</v>
      </c>
      <c r="D15" s="25" t="s">
        <v>26</v>
      </c>
      <c r="E15" s="20" t="s">
        <v>32</v>
      </c>
      <c r="F15" s="20" t="s">
        <v>34</v>
      </c>
      <c r="G15" s="4" t="s">
        <v>37</v>
      </c>
      <c r="H15" s="2" t="s">
        <v>57</v>
      </c>
      <c r="I15" s="10">
        <v>42492</v>
      </c>
      <c r="J15" s="10">
        <v>42507</v>
      </c>
      <c r="K15" s="17">
        <v>291389.95</v>
      </c>
      <c r="L15" s="17">
        <v>291389.95</v>
      </c>
    </row>
    <row r="16" spans="1:12" ht="85.5" customHeight="1" x14ac:dyDescent="0.25">
      <c r="A16" s="2">
        <v>12</v>
      </c>
      <c r="B16" s="4" t="s">
        <v>52</v>
      </c>
      <c r="C16" s="27" t="s">
        <v>24</v>
      </c>
      <c r="D16" s="25" t="s">
        <v>27</v>
      </c>
      <c r="E16" s="20" t="s">
        <v>33</v>
      </c>
      <c r="F16" s="14" t="s">
        <v>34</v>
      </c>
      <c r="G16" s="6" t="s">
        <v>39</v>
      </c>
      <c r="H16" s="2" t="s">
        <v>57</v>
      </c>
      <c r="I16" s="11">
        <v>37469</v>
      </c>
      <c r="J16" s="14" t="s">
        <v>57</v>
      </c>
      <c r="K16" s="24">
        <v>1573509.5</v>
      </c>
      <c r="L16" s="24">
        <v>1573509.5</v>
      </c>
    </row>
    <row r="19" spans="10:12" ht="15" x14ac:dyDescent="0.25">
      <c r="J19" s="35" t="s">
        <v>12</v>
      </c>
      <c r="K19" s="36"/>
      <c r="L19" s="37">
        <f>SUM(L5:L13)</f>
        <v>8218066.8399999999</v>
      </c>
    </row>
    <row r="20" spans="10:12" ht="15" x14ac:dyDescent="0.25">
      <c r="J20" s="38"/>
      <c r="K20" s="38"/>
      <c r="L20" s="38"/>
    </row>
    <row r="21" spans="10:12" ht="30" x14ac:dyDescent="0.25">
      <c r="J21" s="38" t="s">
        <v>13</v>
      </c>
      <c r="K21" s="39" t="s">
        <v>58</v>
      </c>
      <c r="L21" s="38"/>
    </row>
  </sheetData>
  <mergeCells count="1">
    <mergeCell ref="A3:L3"/>
  </mergeCells>
  <pageMargins left="0.25" right="0.25" top="0.75" bottom="0.75" header="0.3" footer="0.3"/>
  <pageSetup paperSize="5" scale="69" orientation="landscape" r:id="rId1"/>
  <rowBreaks count="1" manualBreakCount="1">
    <brk id="1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municipio</vt:lpstr>
      <vt:lpstr>municipio!Área_de_impresión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Karnezio</cp:lastModifiedBy>
  <cp:revision/>
  <cp:lastPrinted>2016-12-27T18:07:18Z</cp:lastPrinted>
  <dcterms:created xsi:type="dcterms:W3CDTF">2014-02-26T16:20:47Z</dcterms:created>
  <dcterms:modified xsi:type="dcterms:W3CDTF">2016-12-27T18:07:29Z</dcterms:modified>
</cp:coreProperties>
</file>